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matra\literature\earthquakes\20150916_chile\"/>
    </mc:Choice>
  </mc:AlternateContent>
  <bookViews>
    <workbookView xWindow="0" yWindow="0" windowWidth="28800" windowHeight="13305" activeTab="1"/>
  </bookViews>
  <sheets>
    <sheet name="all_week_20150919_1100" sheetId="1" r:id="rId1"/>
    <sheet name="plot" sheetId="2" r:id="rId2"/>
    <sheet name="table" sheetId="3" r:id="rId3"/>
  </sheets>
  <calcPr calcId="152511"/>
</workbook>
</file>

<file path=xl/calcChain.xml><?xml version="1.0" encoding="utf-8"?>
<calcChain xmlns="http://schemas.openxmlformats.org/spreadsheetml/2006/main">
  <c r="K135" i="2" l="1"/>
  <c r="J136" i="2"/>
  <c r="J137" i="2"/>
  <c r="J135" i="2"/>
  <c r="K136" i="2"/>
  <c r="K137" i="2"/>
  <c r="B16" i="3" l="1"/>
  <c r="D90" i="3"/>
  <c r="E119" i="3"/>
  <c r="B24" i="3"/>
  <c r="C20" i="3"/>
  <c r="D57" i="3"/>
  <c r="I105" i="2"/>
  <c r="A92" i="3" s="1"/>
  <c r="I49" i="2"/>
  <c r="A74" i="3" s="1"/>
  <c r="I33" i="2"/>
  <c r="A44" i="3" s="1"/>
  <c r="I25" i="2"/>
  <c r="A34" i="3" s="1"/>
  <c r="I17" i="2"/>
  <c r="A17" i="3" s="1"/>
  <c r="I9" i="2"/>
  <c r="A67" i="3" s="1"/>
  <c r="H2" i="2"/>
  <c r="C1" i="2"/>
  <c r="D1" i="2"/>
  <c r="E1" i="2"/>
  <c r="F1" i="2"/>
  <c r="G1" i="2"/>
  <c r="C96" i="2"/>
  <c r="D96" i="2"/>
  <c r="E96" i="2"/>
  <c r="F96" i="2"/>
  <c r="G96" i="2"/>
  <c r="C78" i="2"/>
  <c r="D78" i="2"/>
  <c r="E78" i="2"/>
  <c r="F78" i="2"/>
  <c r="G78" i="2"/>
  <c r="C102" i="2"/>
  <c r="D102" i="2"/>
  <c r="E102" i="2"/>
  <c r="F102" i="2"/>
  <c r="G102" i="2"/>
  <c r="C128" i="2"/>
  <c r="D128" i="2"/>
  <c r="E128" i="2"/>
  <c r="F128" i="2"/>
  <c r="G128" i="2"/>
  <c r="C73" i="2"/>
  <c r="D73" i="2"/>
  <c r="E73" i="2"/>
  <c r="F73" i="2"/>
  <c r="G73" i="2"/>
  <c r="C132" i="2"/>
  <c r="D132" i="2"/>
  <c r="E132" i="2"/>
  <c r="F132" i="2"/>
  <c r="G132" i="2"/>
  <c r="C130" i="2"/>
  <c r="D130" i="2"/>
  <c r="E130" i="2"/>
  <c r="F130" i="2"/>
  <c r="G130" i="2"/>
  <c r="C95" i="2"/>
  <c r="D95" i="2"/>
  <c r="E95" i="2"/>
  <c r="F95" i="2"/>
  <c r="G95" i="2"/>
  <c r="C55" i="2"/>
  <c r="D55" i="2"/>
  <c r="E55" i="2"/>
  <c r="F55" i="2"/>
  <c r="G55" i="2"/>
  <c r="C56" i="2"/>
  <c r="D56" i="2"/>
  <c r="E56" i="2"/>
  <c r="F56" i="2"/>
  <c r="G56" i="2"/>
  <c r="C81" i="2"/>
  <c r="I81" i="2" s="1"/>
  <c r="A119" i="3" s="1"/>
  <c r="D81" i="2"/>
  <c r="E81" i="2"/>
  <c r="F81" i="2"/>
  <c r="G81" i="2"/>
  <c r="C106" i="2"/>
  <c r="D106" i="2"/>
  <c r="E106" i="2"/>
  <c r="F106" i="2"/>
  <c r="G106" i="2"/>
  <c r="C44" i="2"/>
  <c r="D44" i="2"/>
  <c r="E44" i="2"/>
  <c r="F44" i="2"/>
  <c r="G44" i="2"/>
  <c r="C94" i="2"/>
  <c r="D94" i="2"/>
  <c r="E94" i="2"/>
  <c r="F94" i="2"/>
  <c r="G94" i="2"/>
  <c r="C112" i="2"/>
  <c r="D112" i="2"/>
  <c r="E112" i="2"/>
  <c r="F112" i="2"/>
  <c r="G112" i="2"/>
  <c r="C14" i="2"/>
  <c r="D14" i="2"/>
  <c r="E14" i="2"/>
  <c r="F14" i="2"/>
  <c r="G14" i="2"/>
  <c r="C80" i="2"/>
  <c r="D80" i="2"/>
  <c r="E80" i="2"/>
  <c r="F80" i="2"/>
  <c r="G80" i="2"/>
  <c r="C43" i="2"/>
  <c r="D43" i="2"/>
  <c r="E43" i="2"/>
  <c r="F43" i="2"/>
  <c r="G43" i="2"/>
  <c r="C121" i="2"/>
  <c r="D121" i="2"/>
  <c r="E121" i="2"/>
  <c r="F121" i="2"/>
  <c r="G121" i="2"/>
  <c r="C49" i="2"/>
  <c r="D49" i="2"/>
  <c r="E49" i="2"/>
  <c r="F49" i="2"/>
  <c r="G49" i="2"/>
  <c r="C21" i="2"/>
  <c r="D21" i="2"/>
  <c r="E21" i="2"/>
  <c r="F21" i="2"/>
  <c r="G21" i="2"/>
  <c r="C69" i="2"/>
  <c r="D69" i="2"/>
  <c r="E69" i="2"/>
  <c r="F69" i="2"/>
  <c r="G69" i="2"/>
  <c r="C51" i="2"/>
  <c r="D51" i="2"/>
  <c r="E51" i="2"/>
  <c r="F51" i="2"/>
  <c r="G51" i="2"/>
  <c r="C17" i="2"/>
  <c r="D17" i="2"/>
  <c r="E17" i="2"/>
  <c r="F17" i="2"/>
  <c r="G17" i="2"/>
  <c r="C24" i="2"/>
  <c r="D24" i="2"/>
  <c r="E24" i="2"/>
  <c r="F24" i="2"/>
  <c r="G24" i="2"/>
  <c r="C88" i="2"/>
  <c r="D88" i="2"/>
  <c r="E88" i="2"/>
  <c r="F88" i="2"/>
  <c r="G88" i="2"/>
  <c r="C26" i="2"/>
  <c r="D26" i="2"/>
  <c r="E26" i="2"/>
  <c r="F26" i="2"/>
  <c r="G26" i="2"/>
  <c r="C131" i="2"/>
  <c r="D131" i="2"/>
  <c r="E131" i="2"/>
  <c r="F131" i="2"/>
  <c r="G131" i="2"/>
  <c r="C91" i="2"/>
  <c r="D91" i="2"/>
  <c r="E91" i="2"/>
  <c r="F91" i="2"/>
  <c r="G91" i="2"/>
  <c r="C107" i="2"/>
  <c r="D107" i="2"/>
  <c r="E107" i="2"/>
  <c r="F107" i="2"/>
  <c r="G107" i="2"/>
  <c r="C20" i="2"/>
  <c r="D20" i="2"/>
  <c r="E20" i="2"/>
  <c r="F20" i="2"/>
  <c r="G20" i="2"/>
  <c r="C25" i="2"/>
  <c r="D25" i="2"/>
  <c r="E25" i="2"/>
  <c r="F25" i="2"/>
  <c r="G25" i="2"/>
  <c r="C72" i="2"/>
  <c r="D72" i="2"/>
  <c r="E72" i="2"/>
  <c r="F72" i="2"/>
  <c r="G72" i="2"/>
  <c r="C90" i="2"/>
  <c r="D90" i="2"/>
  <c r="E90" i="2"/>
  <c r="F90" i="2"/>
  <c r="G90" i="2"/>
  <c r="C47" i="2"/>
  <c r="D47" i="2"/>
  <c r="E47" i="2"/>
  <c r="F47" i="2"/>
  <c r="G47" i="2"/>
  <c r="C82" i="2"/>
  <c r="D82" i="2"/>
  <c r="E82" i="2"/>
  <c r="F82" i="2"/>
  <c r="G82" i="2"/>
  <c r="C13" i="2"/>
  <c r="D13" i="2"/>
  <c r="E13" i="2"/>
  <c r="F13" i="2"/>
  <c r="G13" i="2"/>
  <c r="C52" i="2"/>
  <c r="D52" i="2"/>
  <c r="E52" i="2"/>
  <c r="F52" i="2"/>
  <c r="G52" i="2"/>
  <c r="C15" i="2"/>
  <c r="D15" i="2"/>
  <c r="E15" i="2"/>
  <c r="F15" i="2"/>
  <c r="G15" i="2"/>
  <c r="C16" i="2"/>
  <c r="D16" i="2"/>
  <c r="E16" i="2"/>
  <c r="F16" i="2"/>
  <c r="G16" i="2"/>
  <c r="C40" i="2"/>
  <c r="D40" i="2"/>
  <c r="E40" i="2"/>
  <c r="F40" i="2"/>
  <c r="G40" i="2"/>
  <c r="C12" i="2"/>
  <c r="D12" i="2"/>
  <c r="E12" i="2"/>
  <c r="F12" i="2"/>
  <c r="G12" i="2"/>
  <c r="C61" i="2"/>
  <c r="D61" i="2"/>
  <c r="E61" i="2"/>
  <c r="F61" i="2"/>
  <c r="G61" i="2"/>
  <c r="C113" i="2"/>
  <c r="D113" i="2"/>
  <c r="E113" i="2"/>
  <c r="F113" i="2"/>
  <c r="G113" i="2"/>
  <c r="C34" i="2"/>
  <c r="D34" i="2"/>
  <c r="E34" i="2"/>
  <c r="F34" i="2"/>
  <c r="G34" i="2"/>
  <c r="C84" i="2"/>
  <c r="D84" i="2"/>
  <c r="E84" i="2"/>
  <c r="F84" i="2"/>
  <c r="G84" i="2"/>
  <c r="C116" i="2"/>
  <c r="D116" i="2"/>
  <c r="E116" i="2"/>
  <c r="F116" i="2"/>
  <c r="G116" i="2"/>
  <c r="C50" i="2"/>
  <c r="D50" i="2"/>
  <c r="E50" i="2"/>
  <c r="F50" i="2"/>
  <c r="G50" i="2"/>
  <c r="C87" i="2"/>
  <c r="D87" i="2"/>
  <c r="E87" i="2"/>
  <c r="F87" i="2"/>
  <c r="G87" i="2"/>
  <c r="C62" i="2"/>
  <c r="D62" i="2"/>
  <c r="E62" i="2"/>
  <c r="F62" i="2"/>
  <c r="G62" i="2"/>
  <c r="C23" i="2"/>
  <c r="D23" i="2"/>
  <c r="E23" i="2"/>
  <c r="F23" i="2"/>
  <c r="G23" i="2"/>
  <c r="C75" i="2"/>
  <c r="D75" i="2"/>
  <c r="E75" i="2"/>
  <c r="F75" i="2"/>
  <c r="G75" i="2"/>
  <c r="C36" i="2"/>
  <c r="D36" i="2"/>
  <c r="E36" i="2"/>
  <c r="F36" i="2"/>
  <c r="G36" i="2"/>
  <c r="C45" i="2"/>
  <c r="D45" i="2"/>
  <c r="E45" i="2"/>
  <c r="F45" i="2"/>
  <c r="G45" i="2"/>
  <c r="C85" i="2"/>
  <c r="D85" i="2"/>
  <c r="E85" i="2"/>
  <c r="F85" i="2"/>
  <c r="G85" i="2"/>
  <c r="C98" i="2"/>
  <c r="D98" i="2"/>
  <c r="E98" i="2"/>
  <c r="F98" i="2"/>
  <c r="G98" i="2"/>
  <c r="C86" i="2"/>
  <c r="D86" i="2"/>
  <c r="E86" i="2"/>
  <c r="F86" i="2"/>
  <c r="G86" i="2"/>
  <c r="C83" i="2"/>
  <c r="D83" i="2"/>
  <c r="E83" i="2"/>
  <c r="F83" i="2"/>
  <c r="G83" i="2"/>
  <c r="C42" i="2"/>
  <c r="D42" i="2"/>
  <c r="E42" i="2"/>
  <c r="F42" i="2"/>
  <c r="G42" i="2"/>
  <c r="C125" i="2"/>
  <c r="D125" i="2"/>
  <c r="E125" i="2"/>
  <c r="F125" i="2"/>
  <c r="G125" i="2"/>
  <c r="C93" i="2"/>
  <c r="D93" i="2"/>
  <c r="E93" i="2"/>
  <c r="F93" i="2"/>
  <c r="G93" i="2"/>
  <c r="C89" i="2"/>
  <c r="D89" i="2"/>
  <c r="I89" i="2" s="1"/>
  <c r="A26" i="3" s="1"/>
  <c r="E89" i="2"/>
  <c r="F89" i="2"/>
  <c r="G89" i="2"/>
  <c r="C58" i="2"/>
  <c r="D58" i="2"/>
  <c r="E58" i="2"/>
  <c r="F58" i="2"/>
  <c r="G58" i="2"/>
  <c r="C104" i="2"/>
  <c r="D104" i="2"/>
  <c r="E104" i="2"/>
  <c r="F104" i="2"/>
  <c r="G104" i="2"/>
  <c r="C38" i="2"/>
  <c r="D38" i="2"/>
  <c r="E38" i="2"/>
  <c r="F38" i="2"/>
  <c r="G38" i="2"/>
  <c r="C32" i="2"/>
  <c r="D32" i="2"/>
  <c r="E32" i="2"/>
  <c r="F32" i="2"/>
  <c r="G32" i="2"/>
  <c r="C118" i="2"/>
  <c r="D118" i="2"/>
  <c r="E118" i="2"/>
  <c r="F118" i="2"/>
  <c r="G118" i="2"/>
  <c r="C27" i="2"/>
  <c r="D27" i="2"/>
  <c r="E27" i="2"/>
  <c r="F27" i="2"/>
  <c r="G27" i="2"/>
  <c r="C28" i="2"/>
  <c r="D28" i="2"/>
  <c r="E28" i="2"/>
  <c r="F28" i="2"/>
  <c r="G28" i="2"/>
  <c r="C92" i="2"/>
  <c r="D92" i="2"/>
  <c r="E92" i="2"/>
  <c r="F92" i="2"/>
  <c r="G92" i="2"/>
  <c r="C117" i="2"/>
  <c r="D117" i="2"/>
  <c r="E117" i="2"/>
  <c r="F117" i="2"/>
  <c r="G117" i="2"/>
  <c r="C124" i="2"/>
  <c r="D124" i="2"/>
  <c r="E124" i="2"/>
  <c r="F124" i="2"/>
  <c r="G124" i="2"/>
  <c r="C31" i="2"/>
  <c r="D31" i="2"/>
  <c r="E31" i="2"/>
  <c r="F31" i="2"/>
  <c r="G31" i="2"/>
  <c r="C59" i="2"/>
  <c r="D59" i="2"/>
  <c r="E59" i="2"/>
  <c r="F59" i="2"/>
  <c r="G59" i="2"/>
  <c r="C103" i="2"/>
  <c r="D103" i="2"/>
  <c r="E103" i="2"/>
  <c r="F103" i="2"/>
  <c r="G103" i="2"/>
  <c r="C39" i="2"/>
  <c r="D39" i="2"/>
  <c r="E39" i="2"/>
  <c r="F39" i="2"/>
  <c r="G39" i="2"/>
  <c r="C29" i="2"/>
  <c r="D29" i="2"/>
  <c r="E29" i="2"/>
  <c r="F29" i="2"/>
  <c r="G29" i="2"/>
  <c r="C77" i="2"/>
  <c r="D77" i="2"/>
  <c r="E77" i="2"/>
  <c r="F77" i="2"/>
  <c r="G77" i="2"/>
  <c r="C19" i="2"/>
  <c r="D19" i="2"/>
  <c r="E19" i="2"/>
  <c r="F19" i="2"/>
  <c r="G19" i="2"/>
  <c r="C100" i="2"/>
  <c r="D100" i="2"/>
  <c r="E100" i="2"/>
  <c r="F100" i="2"/>
  <c r="G100" i="2"/>
  <c r="C54" i="2"/>
  <c r="D54" i="2"/>
  <c r="E54" i="2"/>
  <c r="F54" i="2"/>
  <c r="G54" i="2"/>
  <c r="C99" i="2"/>
  <c r="D99" i="2"/>
  <c r="E99" i="2"/>
  <c r="F99" i="2"/>
  <c r="G99" i="2"/>
  <c r="C30" i="2"/>
  <c r="D30" i="2"/>
  <c r="E30" i="2"/>
  <c r="F30" i="2"/>
  <c r="G30" i="2"/>
  <c r="C57" i="2"/>
  <c r="D57" i="2"/>
  <c r="E57" i="2"/>
  <c r="F57" i="2"/>
  <c r="G57" i="2"/>
  <c r="C37" i="2"/>
  <c r="D37" i="2"/>
  <c r="E37" i="2"/>
  <c r="F37" i="2"/>
  <c r="G37" i="2"/>
  <c r="C108" i="2"/>
  <c r="D108" i="2"/>
  <c r="E108" i="2"/>
  <c r="F108" i="2"/>
  <c r="G108" i="2"/>
  <c r="C60" i="2"/>
  <c r="D60" i="2"/>
  <c r="E60" i="2"/>
  <c r="F60" i="2"/>
  <c r="G60" i="2"/>
  <c r="C18" i="2"/>
  <c r="D18" i="2"/>
  <c r="E18" i="2"/>
  <c r="F18" i="2"/>
  <c r="G18" i="2"/>
  <c r="C35" i="2"/>
  <c r="D35" i="2"/>
  <c r="E35" i="2"/>
  <c r="F35" i="2"/>
  <c r="G35" i="2"/>
  <c r="C22" i="2"/>
  <c r="D22" i="2"/>
  <c r="E22" i="2"/>
  <c r="F22" i="2"/>
  <c r="G22" i="2"/>
  <c r="C97" i="2"/>
  <c r="I97" i="2" s="1"/>
  <c r="A108" i="3" s="1"/>
  <c r="D97" i="2"/>
  <c r="E97" i="2"/>
  <c r="F97" i="2"/>
  <c r="G97" i="2"/>
  <c r="C115" i="2"/>
  <c r="D115" i="2"/>
  <c r="E115" i="2"/>
  <c r="F115" i="2"/>
  <c r="G115" i="2"/>
  <c r="C68" i="2"/>
  <c r="D68" i="2"/>
  <c r="E68" i="2"/>
  <c r="F68" i="2"/>
  <c r="G68" i="2"/>
  <c r="C67" i="2"/>
  <c r="D67" i="2"/>
  <c r="E67" i="2"/>
  <c r="F67" i="2"/>
  <c r="G67" i="2"/>
  <c r="C33" i="2"/>
  <c r="D33" i="2"/>
  <c r="E33" i="2"/>
  <c r="F33" i="2"/>
  <c r="G33" i="2"/>
  <c r="C64" i="2"/>
  <c r="D64" i="2"/>
  <c r="E64" i="2"/>
  <c r="F64" i="2"/>
  <c r="G64" i="2"/>
  <c r="C66" i="2"/>
  <c r="D66" i="2"/>
  <c r="E66" i="2"/>
  <c r="F66" i="2"/>
  <c r="G66" i="2"/>
  <c r="C101" i="2"/>
  <c r="D101" i="2"/>
  <c r="E101" i="2"/>
  <c r="F101" i="2"/>
  <c r="G101" i="2"/>
  <c r="C41" i="2"/>
  <c r="I41" i="2" s="1"/>
  <c r="A72" i="3" s="1"/>
  <c r="D41" i="2"/>
  <c r="E41" i="2"/>
  <c r="F41" i="2"/>
  <c r="G41" i="2"/>
  <c r="C53" i="2"/>
  <c r="D53" i="2"/>
  <c r="E53" i="2"/>
  <c r="F53" i="2"/>
  <c r="G53" i="2"/>
  <c r="C48" i="2"/>
  <c r="D48" i="2"/>
  <c r="E48" i="2"/>
  <c r="F48" i="2"/>
  <c r="G48" i="2"/>
  <c r="C129" i="2"/>
  <c r="D129" i="2"/>
  <c r="E129" i="2"/>
  <c r="F129" i="2"/>
  <c r="G129" i="2"/>
  <c r="C114" i="2"/>
  <c r="D114" i="2"/>
  <c r="E114" i="2"/>
  <c r="F114" i="2"/>
  <c r="G114" i="2"/>
  <c r="C126" i="2"/>
  <c r="D126" i="2"/>
  <c r="E126" i="2"/>
  <c r="F126" i="2"/>
  <c r="G126" i="2"/>
  <c r="C79" i="2"/>
  <c r="D79" i="2"/>
  <c r="E79" i="2"/>
  <c r="F79" i="2"/>
  <c r="G79" i="2"/>
  <c r="C127" i="2"/>
  <c r="D127" i="2"/>
  <c r="E127" i="2"/>
  <c r="F127" i="2"/>
  <c r="G127" i="2"/>
  <c r="C119" i="2"/>
  <c r="D119" i="2"/>
  <c r="E119" i="2"/>
  <c r="F119" i="2"/>
  <c r="G119" i="2"/>
  <c r="C70" i="2"/>
  <c r="D70" i="2"/>
  <c r="E70" i="2"/>
  <c r="F70" i="2"/>
  <c r="G70" i="2"/>
  <c r="C110" i="2"/>
  <c r="D110" i="2"/>
  <c r="E110" i="2"/>
  <c r="F110" i="2"/>
  <c r="G110" i="2"/>
  <c r="C65" i="2"/>
  <c r="D65" i="2"/>
  <c r="I65" i="2" s="1"/>
  <c r="A115" i="3" s="1"/>
  <c r="E65" i="2"/>
  <c r="F65" i="2"/>
  <c r="G65" i="2"/>
  <c r="C71" i="2"/>
  <c r="D71" i="2"/>
  <c r="E71" i="2"/>
  <c r="F71" i="2"/>
  <c r="G71" i="2"/>
  <c r="C111" i="2"/>
  <c r="D111" i="2"/>
  <c r="E111" i="2"/>
  <c r="F111" i="2"/>
  <c r="G111" i="2"/>
  <c r="C76" i="2"/>
  <c r="D76" i="2"/>
  <c r="E76" i="2"/>
  <c r="F76" i="2"/>
  <c r="G76" i="2"/>
  <c r="C123" i="2"/>
  <c r="D123" i="2"/>
  <c r="E123" i="2"/>
  <c r="F123" i="2"/>
  <c r="G123" i="2"/>
  <c r="C109" i="2"/>
  <c r="D109" i="2"/>
  <c r="E109" i="2"/>
  <c r="F109" i="2"/>
  <c r="G109" i="2"/>
  <c r="C74" i="2"/>
  <c r="D74" i="2"/>
  <c r="E74" i="2"/>
  <c r="F74" i="2"/>
  <c r="G74" i="2"/>
  <c r="C2" i="2"/>
  <c r="D2" i="2"/>
  <c r="E2" i="2"/>
  <c r="F2" i="2"/>
  <c r="G2" i="2"/>
  <c r="C63" i="2"/>
  <c r="D63" i="2"/>
  <c r="E63" i="2"/>
  <c r="F63" i="2"/>
  <c r="G63" i="2"/>
  <c r="C120" i="2"/>
  <c r="D120" i="2"/>
  <c r="E120" i="2"/>
  <c r="F120" i="2"/>
  <c r="G120" i="2"/>
  <c r="C122" i="2"/>
  <c r="D122" i="2"/>
  <c r="E122" i="2"/>
  <c r="F122" i="2"/>
  <c r="G122" i="2"/>
  <c r="C7" i="2"/>
  <c r="D7" i="2"/>
  <c r="E7" i="2"/>
  <c r="F7" i="2"/>
  <c r="G7" i="2"/>
  <c r="C105" i="2"/>
  <c r="D105" i="2"/>
  <c r="E105" i="2"/>
  <c r="F105" i="2"/>
  <c r="G105" i="2"/>
  <c r="C3" i="2"/>
  <c r="D3" i="2"/>
  <c r="E3" i="2"/>
  <c r="F3" i="2"/>
  <c r="G3" i="2"/>
  <c r="C5" i="2"/>
  <c r="D5" i="2"/>
  <c r="E5" i="2"/>
  <c r="F5" i="2"/>
  <c r="G5" i="2"/>
  <c r="C6" i="2"/>
  <c r="D6" i="2"/>
  <c r="E6" i="2"/>
  <c r="F6" i="2"/>
  <c r="G6" i="2"/>
  <c r="C4" i="2"/>
  <c r="D4" i="2"/>
  <c r="E4" i="2"/>
  <c r="F4" i="2"/>
  <c r="G4" i="2"/>
  <c r="C8" i="2"/>
  <c r="D8" i="2"/>
  <c r="E8" i="2"/>
  <c r="F8" i="2"/>
  <c r="G8" i="2"/>
  <c r="C9" i="2"/>
  <c r="D9" i="2"/>
  <c r="E9" i="2"/>
  <c r="F9" i="2"/>
  <c r="G9" i="2"/>
  <c r="C11" i="2"/>
  <c r="D11" i="2"/>
  <c r="E11" i="2"/>
  <c r="F11" i="2"/>
  <c r="G11" i="2"/>
  <c r="C10" i="2"/>
  <c r="D10" i="2"/>
  <c r="E10" i="2"/>
  <c r="F10" i="2"/>
  <c r="G10" i="2"/>
  <c r="C46" i="2"/>
  <c r="D46" i="2"/>
  <c r="E46" i="2"/>
  <c r="F46" i="2"/>
  <c r="G46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B1" i="2"/>
  <c r="B9" i="2"/>
  <c r="J9" i="2"/>
  <c r="C67" i="3" s="1"/>
  <c r="K9" i="2"/>
  <c r="D67" i="3" s="1"/>
  <c r="L9" i="2"/>
  <c r="E67" i="3" s="1"/>
  <c r="M9" i="2"/>
  <c r="B67" i="3" s="1"/>
  <c r="N9" i="2"/>
  <c r="O9" i="2"/>
  <c r="P9" i="2"/>
  <c r="Q9" i="2"/>
  <c r="R9" i="2"/>
  <c r="S9" i="2"/>
  <c r="T9" i="2"/>
  <c r="U9" i="2"/>
  <c r="V9" i="2"/>
  <c r="W9" i="2"/>
  <c r="B11" i="2"/>
  <c r="I11" i="2" s="1"/>
  <c r="A134" i="3" s="1"/>
  <c r="J11" i="2"/>
  <c r="C134" i="3" s="1"/>
  <c r="K11" i="2"/>
  <c r="D134" i="3" s="1"/>
  <c r="L11" i="2"/>
  <c r="E134" i="3" s="1"/>
  <c r="M11" i="2"/>
  <c r="B134" i="3" s="1"/>
  <c r="N11" i="2"/>
  <c r="O11" i="2"/>
  <c r="P11" i="2"/>
  <c r="Q11" i="2"/>
  <c r="R11" i="2"/>
  <c r="S11" i="2"/>
  <c r="T11" i="2"/>
  <c r="U11" i="2"/>
  <c r="V11" i="2"/>
  <c r="W11" i="2"/>
  <c r="B10" i="2"/>
  <c r="H10" i="2" s="1"/>
  <c r="J10" i="2"/>
  <c r="C68" i="3" s="1"/>
  <c r="K10" i="2"/>
  <c r="D68" i="3" s="1"/>
  <c r="L10" i="2"/>
  <c r="E68" i="3" s="1"/>
  <c r="M10" i="2"/>
  <c r="B68" i="3" s="1"/>
  <c r="N10" i="2"/>
  <c r="O10" i="2"/>
  <c r="P10" i="2"/>
  <c r="Q10" i="2"/>
  <c r="R10" i="2"/>
  <c r="S10" i="2"/>
  <c r="T10" i="2"/>
  <c r="U10" i="2"/>
  <c r="V10" i="2"/>
  <c r="W10" i="2"/>
  <c r="B46" i="2"/>
  <c r="I46" i="2" s="1"/>
  <c r="A45" i="3" s="1"/>
  <c r="J46" i="2"/>
  <c r="C45" i="3" s="1"/>
  <c r="K46" i="2"/>
  <c r="D45" i="3" s="1"/>
  <c r="L46" i="2"/>
  <c r="E45" i="3" s="1"/>
  <c r="M46" i="2"/>
  <c r="B45" i="3" s="1"/>
  <c r="N46" i="2"/>
  <c r="O46" i="2"/>
  <c r="P46" i="2"/>
  <c r="Q46" i="2"/>
  <c r="R46" i="2"/>
  <c r="S46" i="2"/>
  <c r="T46" i="2"/>
  <c r="U46" i="2"/>
  <c r="V46" i="2"/>
  <c r="W46" i="2"/>
  <c r="B76" i="2"/>
  <c r="I76" i="2" s="1"/>
  <c r="A61" i="3" s="1"/>
  <c r="J76" i="2"/>
  <c r="C61" i="3" s="1"/>
  <c r="K76" i="2"/>
  <c r="D61" i="3" s="1"/>
  <c r="L76" i="2"/>
  <c r="E61" i="3" s="1"/>
  <c r="M76" i="2"/>
  <c r="B61" i="3" s="1"/>
  <c r="N76" i="2"/>
  <c r="O76" i="2"/>
  <c r="P76" i="2"/>
  <c r="Q76" i="2"/>
  <c r="R76" i="2"/>
  <c r="S76" i="2"/>
  <c r="T76" i="2"/>
  <c r="U76" i="2"/>
  <c r="V76" i="2"/>
  <c r="W76" i="2"/>
  <c r="B123" i="2"/>
  <c r="I123" i="2" s="1"/>
  <c r="A32" i="3" s="1"/>
  <c r="J123" i="2"/>
  <c r="C32" i="3" s="1"/>
  <c r="K123" i="2"/>
  <c r="D32" i="3" s="1"/>
  <c r="L123" i="2"/>
  <c r="E32" i="3" s="1"/>
  <c r="M123" i="2"/>
  <c r="B32" i="3" s="1"/>
  <c r="N123" i="2"/>
  <c r="O123" i="2"/>
  <c r="P123" i="2"/>
  <c r="Q123" i="2"/>
  <c r="R123" i="2"/>
  <c r="S123" i="2"/>
  <c r="T123" i="2"/>
  <c r="U123" i="2"/>
  <c r="V123" i="2"/>
  <c r="W123" i="2"/>
  <c r="B109" i="2"/>
  <c r="J109" i="2"/>
  <c r="C110" i="3" s="1"/>
  <c r="K109" i="2"/>
  <c r="D110" i="3" s="1"/>
  <c r="L109" i="2"/>
  <c r="E110" i="3" s="1"/>
  <c r="M109" i="2"/>
  <c r="B110" i="3" s="1"/>
  <c r="N109" i="2"/>
  <c r="O109" i="2"/>
  <c r="P109" i="2"/>
  <c r="Q109" i="2"/>
  <c r="R109" i="2"/>
  <c r="S109" i="2"/>
  <c r="T109" i="2"/>
  <c r="U109" i="2"/>
  <c r="V109" i="2"/>
  <c r="W109" i="2"/>
  <c r="B74" i="2"/>
  <c r="I74" i="2" s="1"/>
  <c r="A25" i="3" s="1"/>
  <c r="J74" i="2"/>
  <c r="C25" i="3" s="1"/>
  <c r="K74" i="2"/>
  <c r="D25" i="3" s="1"/>
  <c r="L74" i="2"/>
  <c r="E25" i="3" s="1"/>
  <c r="M74" i="2"/>
  <c r="B25" i="3" s="1"/>
  <c r="N74" i="2"/>
  <c r="O74" i="2"/>
  <c r="P74" i="2"/>
  <c r="Q74" i="2"/>
  <c r="R74" i="2"/>
  <c r="S74" i="2"/>
  <c r="T74" i="2"/>
  <c r="U74" i="2"/>
  <c r="V74" i="2"/>
  <c r="W74" i="2"/>
  <c r="B2" i="2"/>
  <c r="I2" i="2" s="1"/>
  <c r="A133" i="3" s="1"/>
  <c r="J2" i="2"/>
  <c r="C133" i="3" s="1"/>
  <c r="K2" i="2"/>
  <c r="D133" i="3" s="1"/>
  <c r="L2" i="2"/>
  <c r="E133" i="3" s="1"/>
  <c r="M2" i="2"/>
  <c r="B133" i="3" s="1"/>
  <c r="N2" i="2"/>
  <c r="O2" i="2"/>
  <c r="P2" i="2"/>
  <c r="Q2" i="2"/>
  <c r="R2" i="2"/>
  <c r="S2" i="2"/>
  <c r="T2" i="2"/>
  <c r="U2" i="2"/>
  <c r="V2" i="2"/>
  <c r="W2" i="2"/>
  <c r="B63" i="2"/>
  <c r="J63" i="2"/>
  <c r="C31" i="3" s="1"/>
  <c r="K63" i="2"/>
  <c r="D31" i="3" s="1"/>
  <c r="L63" i="2"/>
  <c r="E31" i="3" s="1"/>
  <c r="M63" i="2"/>
  <c r="B31" i="3" s="1"/>
  <c r="N63" i="2"/>
  <c r="O63" i="2"/>
  <c r="P63" i="2"/>
  <c r="Q63" i="2"/>
  <c r="R63" i="2"/>
  <c r="S63" i="2"/>
  <c r="T63" i="2"/>
  <c r="U63" i="2"/>
  <c r="V63" i="2"/>
  <c r="W63" i="2"/>
  <c r="B120" i="2"/>
  <c r="J120" i="2"/>
  <c r="C16" i="3" s="1"/>
  <c r="K120" i="2"/>
  <c r="D16" i="3" s="1"/>
  <c r="L120" i="2"/>
  <c r="E16" i="3" s="1"/>
  <c r="M120" i="2"/>
  <c r="N120" i="2"/>
  <c r="O120" i="2"/>
  <c r="P120" i="2"/>
  <c r="Q120" i="2"/>
  <c r="R120" i="2"/>
  <c r="S120" i="2"/>
  <c r="T120" i="2"/>
  <c r="U120" i="2"/>
  <c r="V120" i="2"/>
  <c r="W120" i="2"/>
  <c r="B122" i="2"/>
  <c r="J122" i="2"/>
  <c r="C66" i="3" s="1"/>
  <c r="K122" i="2"/>
  <c r="D66" i="3" s="1"/>
  <c r="L122" i="2"/>
  <c r="E66" i="3" s="1"/>
  <c r="M122" i="2"/>
  <c r="B66" i="3" s="1"/>
  <c r="N122" i="2"/>
  <c r="O122" i="2"/>
  <c r="P122" i="2"/>
  <c r="Q122" i="2"/>
  <c r="R122" i="2"/>
  <c r="S122" i="2"/>
  <c r="T122" i="2"/>
  <c r="U122" i="2"/>
  <c r="V122" i="2"/>
  <c r="W122" i="2"/>
  <c r="B7" i="2"/>
  <c r="H7" i="2" s="1"/>
  <c r="J7" i="2"/>
  <c r="C103" i="3" s="1"/>
  <c r="K7" i="2"/>
  <c r="D103" i="3" s="1"/>
  <c r="L7" i="2"/>
  <c r="E103" i="3" s="1"/>
  <c r="M7" i="2"/>
  <c r="B103" i="3" s="1"/>
  <c r="N7" i="2"/>
  <c r="O7" i="2"/>
  <c r="P7" i="2"/>
  <c r="Q7" i="2"/>
  <c r="R7" i="2"/>
  <c r="S7" i="2"/>
  <c r="T7" i="2"/>
  <c r="U7" i="2"/>
  <c r="V7" i="2"/>
  <c r="W7" i="2"/>
  <c r="B105" i="2"/>
  <c r="H105" i="2" s="1"/>
  <c r="J105" i="2"/>
  <c r="C92" i="3" s="1"/>
  <c r="K105" i="2"/>
  <c r="D92" i="3" s="1"/>
  <c r="L105" i="2"/>
  <c r="E92" i="3" s="1"/>
  <c r="M105" i="2"/>
  <c r="B92" i="3" s="1"/>
  <c r="N105" i="2"/>
  <c r="O105" i="2"/>
  <c r="P105" i="2"/>
  <c r="Q105" i="2"/>
  <c r="R105" i="2"/>
  <c r="S105" i="2"/>
  <c r="T105" i="2"/>
  <c r="U105" i="2"/>
  <c r="V105" i="2"/>
  <c r="W105" i="2"/>
  <c r="B3" i="2"/>
  <c r="J3" i="2"/>
  <c r="C51" i="3" s="1"/>
  <c r="K3" i="2"/>
  <c r="D51" i="3" s="1"/>
  <c r="L3" i="2"/>
  <c r="E51" i="3" s="1"/>
  <c r="M3" i="2"/>
  <c r="B51" i="3" s="1"/>
  <c r="N3" i="2"/>
  <c r="O3" i="2"/>
  <c r="P3" i="2"/>
  <c r="Q3" i="2"/>
  <c r="R3" i="2"/>
  <c r="S3" i="2"/>
  <c r="T3" i="2"/>
  <c r="U3" i="2"/>
  <c r="V3" i="2"/>
  <c r="W3" i="2"/>
  <c r="B5" i="2"/>
  <c r="J5" i="2"/>
  <c r="C42" i="3" s="1"/>
  <c r="K5" i="2"/>
  <c r="D42" i="3" s="1"/>
  <c r="L5" i="2"/>
  <c r="E42" i="3" s="1"/>
  <c r="M5" i="2"/>
  <c r="B42" i="3" s="1"/>
  <c r="N5" i="2"/>
  <c r="O5" i="2"/>
  <c r="P5" i="2"/>
  <c r="Q5" i="2"/>
  <c r="R5" i="2"/>
  <c r="S5" i="2"/>
  <c r="T5" i="2"/>
  <c r="U5" i="2"/>
  <c r="V5" i="2"/>
  <c r="W5" i="2"/>
  <c r="B6" i="2"/>
  <c r="H6" i="2" s="1"/>
  <c r="J6" i="2"/>
  <c r="C52" i="3" s="1"/>
  <c r="K6" i="2"/>
  <c r="D52" i="3" s="1"/>
  <c r="L6" i="2"/>
  <c r="E52" i="3" s="1"/>
  <c r="M6" i="2"/>
  <c r="B52" i="3" s="1"/>
  <c r="N6" i="2"/>
  <c r="O6" i="2"/>
  <c r="P6" i="2"/>
  <c r="Q6" i="2"/>
  <c r="R6" i="2"/>
  <c r="S6" i="2"/>
  <c r="T6" i="2"/>
  <c r="U6" i="2"/>
  <c r="V6" i="2"/>
  <c r="W6" i="2"/>
  <c r="B4" i="2"/>
  <c r="I4" i="2" s="1"/>
  <c r="A124" i="3" s="1"/>
  <c r="J4" i="2"/>
  <c r="C124" i="3" s="1"/>
  <c r="K4" i="2"/>
  <c r="D124" i="3" s="1"/>
  <c r="L4" i="2"/>
  <c r="E124" i="3" s="1"/>
  <c r="M4" i="2"/>
  <c r="B124" i="3" s="1"/>
  <c r="N4" i="2"/>
  <c r="O4" i="2"/>
  <c r="P4" i="2"/>
  <c r="Q4" i="2"/>
  <c r="R4" i="2"/>
  <c r="S4" i="2"/>
  <c r="T4" i="2"/>
  <c r="U4" i="2"/>
  <c r="V4" i="2"/>
  <c r="W4" i="2"/>
  <c r="B8" i="2"/>
  <c r="H8" i="2" s="1"/>
  <c r="J8" i="2"/>
  <c r="C96" i="3" s="1"/>
  <c r="K8" i="2"/>
  <c r="D96" i="3" s="1"/>
  <c r="L8" i="2"/>
  <c r="E96" i="3" s="1"/>
  <c r="M8" i="2"/>
  <c r="B96" i="3" s="1"/>
  <c r="N8" i="2"/>
  <c r="O8" i="2"/>
  <c r="P8" i="2"/>
  <c r="Q8" i="2"/>
  <c r="R8" i="2"/>
  <c r="S8" i="2"/>
  <c r="T8" i="2"/>
  <c r="U8" i="2"/>
  <c r="V8" i="2"/>
  <c r="W8" i="2"/>
  <c r="B35" i="2"/>
  <c r="I35" i="2" s="1"/>
  <c r="A23" i="3" s="1"/>
  <c r="J35" i="2"/>
  <c r="C23" i="3" s="1"/>
  <c r="K35" i="2"/>
  <c r="D23" i="3" s="1"/>
  <c r="L35" i="2"/>
  <c r="E23" i="3" s="1"/>
  <c r="M35" i="2"/>
  <c r="B23" i="3" s="1"/>
  <c r="N35" i="2"/>
  <c r="O35" i="2"/>
  <c r="P35" i="2"/>
  <c r="Q35" i="2"/>
  <c r="R35" i="2"/>
  <c r="S35" i="2"/>
  <c r="T35" i="2"/>
  <c r="U35" i="2"/>
  <c r="V35" i="2"/>
  <c r="W35" i="2"/>
  <c r="B22" i="2"/>
  <c r="H22" i="2" s="1"/>
  <c r="J22" i="2"/>
  <c r="C43" i="3" s="1"/>
  <c r="K22" i="2"/>
  <c r="D43" i="3" s="1"/>
  <c r="L22" i="2"/>
  <c r="E43" i="3" s="1"/>
  <c r="M22" i="2"/>
  <c r="B43" i="3" s="1"/>
  <c r="N22" i="2"/>
  <c r="O22" i="2"/>
  <c r="P22" i="2"/>
  <c r="Q22" i="2"/>
  <c r="R22" i="2"/>
  <c r="S22" i="2"/>
  <c r="T22" i="2"/>
  <c r="U22" i="2"/>
  <c r="V22" i="2"/>
  <c r="W22" i="2"/>
  <c r="B97" i="2"/>
  <c r="J97" i="2"/>
  <c r="C108" i="3" s="1"/>
  <c r="K97" i="2"/>
  <c r="D108" i="3" s="1"/>
  <c r="L97" i="2"/>
  <c r="E108" i="3" s="1"/>
  <c r="M97" i="2"/>
  <c r="B108" i="3" s="1"/>
  <c r="N97" i="2"/>
  <c r="O97" i="2"/>
  <c r="P97" i="2"/>
  <c r="Q97" i="2"/>
  <c r="R97" i="2"/>
  <c r="S97" i="2"/>
  <c r="T97" i="2"/>
  <c r="U97" i="2"/>
  <c r="V97" i="2"/>
  <c r="W97" i="2"/>
  <c r="B115" i="2"/>
  <c r="J115" i="2"/>
  <c r="C100" i="3" s="1"/>
  <c r="K115" i="2"/>
  <c r="D100" i="3" s="1"/>
  <c r="L115" i="2"/>
  <c r="E100" i="3" s="1"/>
  <c r="M115" i="2"/>
  <c r="B100" i="3" s="1"/>
  <c r="N115" i="2"/>
  <c r="O115" i="2"/>
  <c r="P115" i="2"/>
  <c r="Q115" i="2"/>
  <c r="R115" i="2"/>
  <c r="S115" i="2"/>
  <c r="T115" i="2"/>
  <c r="U115" i="2"/>
  <c r="V115" i="2"/>
  <c r="W115" i="2"/>
  <c r="B68" i="2"/>
  <c r="H68" i="2" s="1"/>
  <c r="J68" i="2"/>
  <c r="C104" i="3" s="1"/>
  <c r="K68" i="2"/>
  <c r="D104" i="3" s="1"/>
  <c r="L68" i="2"/>
  <c r="E104" i="3" s="1"/>
  <c r="M68" i="2"/>
  <c r="B104" i="3" s="1"/>
  <c r="N68" i="2"/>
  <c r="O68" i="2"/>
  <c r="P68" i="2"/>
  <c r="Q68" i="2"/>
  <c r="R68" i="2"/>
  <c r="S68" i="2"/>
  <c r="T68" i="2"/>
  <c r="U68" i="2"/>
  <c r="V68" i="2"/>
  <c r="W68" i="2"/>
  <c r="B67" i="2"/>
  <c r="I67" i="2" s="1"/>
  <c r="A116" i="3" s="1"/>
  <c r="J67" i="2"/>
  <c r="C116" i="3" s="1"/>
  <c r="K67" i="2"/>
  <c r="D116" i="3" s="1"/>
  <c r="L67" i="2"/>
  <c r="E116" i="3" s="1"/>
  <c r="M67" i="2"/>
  <c r="B116" i="3" s="1"/>
  <c r="N67" i="2"/>
  <c r="O67" i="2"/>
  <c r="P67" i="2"/>
  <c r="Q67" i="2"/>
  <c r="R67" i="2"/>
  <c r="S67" i="2"/>
  <c r="T67" i="2"/>
  <c r="U67" i="2"/>
  <c r="V67" i="2"/>
  <c r="W67" i="2"/>
  <c r="B33" i="2"/>
  <c r="H33" i="2" s="1"/>
  <c r="J33" i="2"/>
  <c r="C44" i="3" s="1"/>
  <c r="K33" i="2"/>
  <c r="D44" i="3" s="1"/>
  <c r="L33" i="2"/>
  <c r="E44" i="3" s="1"/>
  <c r="M33" i="2"/>
  <c r="B44" i="3" s="1"/>
  <c r="N33" i="2"/>
  <c r="O33" i="2"/>
  <c r="P33" i="2"/>
  <c r="Q33" i="2"/>
  <c r="R33" i="2"/>
  <c r="S33" i="2"/>
  <c r="T33" i="2"/>
  <c r="U33" i="2"/>
  <c r="V33" i="2"/>
  <c r="W33" i="2"/>
  <c r="B64" i="2"/>
  <c r="H64" i="2" s="1"/>
  <c r="J64" i="2"/>
  <c r="C76" i="3" s="1"/>
  <c r="K64" i="2"/>
  <c r="D76" i="3" s="1"/>
  <c r="L64" i="2"/>
  <c r="E76" i="3" s="1"/>
  <c r="M64" i="2"/>
  <c r="B76" i="3" s="1"/>
  <c r="N64" i="2"/>
  <c r="O64" i="2"/>
  <c r="P64" i="2"/>
  <c r="Q64" i="2"/>
  <c r="R64" i="2"/>
  <c r="S64" i="2"/>
  <c r="T64" i="2"/>
  <c r="U64" i="2"/>
  <c r="V64" i="2"/>
  <c r="W64" i="2"/>
  <c r="B66" i="2"/>
  <c r="I66" i="2" s="1"/>
  <c r="A87" i="3" s="1"/>
  <c r="J66" i="2"/>
  <c r="C87" i="3" s="1"/>
  <c r="K66" i="2"/>
  <c r="D87" i="3" s="1"/>
  <c r="L66" i="2"/>
  <c r="E87" i="3" s="1"/>
  <c r="M66" i="2"/>
  <c r="B87" i="3" s="1"/>
  <c r="N66" i="2"/>
  <c r="O66" i="2"/>
  <c r="P66" i="2"/>
  <c r="Q66" i="2"/>
  <c r="R66" i="2"/>
  <c r="S66" i="2"/>
  <c r="T66" i="2"/>
  <c r="U66" i="2"/>
  <c r="V66" i="2"/>
  <c r="W66" i="2"/>
  <c r="B101" i="2"/>
  <c r="H101" i="2" s="1"/>
  <c r="J101" i="2"/>
  <c r="C109" i="3" s="1"/>
  <c r="K101" i="2"/>
  <c r="D109" i="3" s="1"/>
  <c r="L101" i="2"/>
  <c r="E109" i="3" s="1"/>
  <c r="M101" i="2"/>
  <c r="B109" i="3" s="1"/>
  <c r="N101" i="2"/>
  <c r="O101" i="2"/>
  <c r="P101" i="2"/>
  <c r="Q101" i="2"/>
  <c r="R101" i="2"/>
  <c r="S101" i="2"/>
  <c r="T101" i="2"/>
  <c r="U101" i="2"/>
  <c r="V101" i="2"/>
  <c r="W101" i="2"/>
  <c r="B41" i="2"/>
  <c r="J41" i="2"/>
  <c r="C72" i="3" s="1"/>
  <c r="K41" i="2"/>
  <c r="D72" i="3" s="1"/>
  <c r="L41" i="2"/>
  <c r="E72" i="3" s="1"/>
  <c r="M41" i="2"/>
  <c r="B72" i="3" s="1"/>
  <c r="N41" i="2"/>
  <c r="O41" i="2"/>
  <c r="P41" i="2"/>
  <c r="Q41" i="2"/>
  <c r="R41" i="2"/>
  <c r="S41" i="2"/>
  <c r="T41" i="2"/>
  <c r="U41" i="2"/>
  <c r="V41" i="2"/>
  <c r="W41" i="2"/>
  <c r="B53" i="2"/>
  <c r="J53" i="2"/>
  <c r="C39" i="3" s="1"/>
  <c r="K53" i="2"/>
  <c r="D39" i="3" s="1"/>
  <c r="L53" i="2"/>
  <c r="E39" i="3" s="1"/>
  <c r="M53" i="2"/>
  <c r="B39" i="3" s="1"/>
  <c r="N53" i="2"/>
  <c r="O53" i="2"/>
  <c r="P53" i="2"/>
  <c r="Q53" i="2"/>
  <c r="R53" i="2"/>
  <c r="S53" i="2"/>
  <c r="T53" i="2"/>
  <c r="U53" i="2"/>
  <c r="V53" i="2"/>
  <c r="W53" i="2"/>
  <c r="B48" i="2"/>
  <c r="H48" i="2" s="1"/>
  <c r="J48" i="2"/>
  <c r="C73" i="3" s="1"/>
  <c r="K48" i="2"/>
  <c r="D73" i="3" s="1"/>
  <c r="L48" i="2"/>
  <c r="E73" i="3" s="1"/>
  <c r="M48" i="2"/>
  <c r="B73" i="3" s="1"/>
  <c r="N48" i="2"/>
  <c r="O48" i="2"/>
  <c r="P48" i="2"/>
  <c r="Q48" i="2"/>
  <c r="R48" i="2"/>
  <c r="S48" i="2"/>
  <c r="T48" i="2"/>
  <c r="U48" i="2"/>
  <c r="V48" i="2"/>
  <c r="W48" i="2"/>
  <c r="B129" i="2"/>
  <c r="J129" i="2"/>
  <c r="C18" i="3" s="1"/>
  <c r="K129" i="2"/>
  <c r="D18" i="3" s="1"/>
  <c r="L129" i="2"/>
  <c r="E18" i="3" s="1"/>
  <c r="M129" i="2"/>
  <c r="B18" i="3" s="1"/>
  <c r="N129" i="2"/>
  <c r="O129" i="2"/>
  <c r="P129" i="2"/>
  <c r="Q129" i="2"/>
  <c r="R129" i="2"/>
  <c r="S129" i="2"/>
  <c r="T129" i="2"/>
  <c r="U129" i="2"/>
  <c r="V129" i="2"/>
  <c r="W129" i="2"/>
  <c r="B114" i="2"/>
  <c r="J114" i="2"/>
  <c r="C122" i="3" s="1"/>
  <c r="K114" i="2"/>
  <c r="D122" i="3" s="1"/>
  <c r="L114" i="2"/>
  <c r="E122" i="3" s="1"/>
  <c r="M114" i="2"/>
  <c r="B122" i="3" s="1"/>
  <c r="N114" i="2"/>
  <c r="O114" i="2"/>
  <c r="P114" i="2"/>
  <c r="Q114" i="2"/>
  <c r="R114" i="2"/>
  <c r="S114" i="2"/>
  <c r="T114" i="2"/>
  <c r="U114" i="2"/>
  <c r="V114" i="2"/>
  <c r="W114" i="2"/>
  <c r="B126" i="2"/>
  <c r="J126" i="2"/>
  <c r="C102" i="3" s="1"/>
  <c r="K126" i="2"/>
  <c r="D102" i="3" s="1"/>
  <c r="L126" i="2"/>
  <c r="E102" i="3" s="1"/>
  <c r="M126" i="2"/>
  <c r="B102" i="3" s="1"/>
  <c r="N126" i="2"/>
  <c r="O126" i="2"/>
  <c r="P126" i="2"/>
  <c r="Q126" i="2"/>
  <c r="R126" i="2"/>
  <c r="S126" i="2"/>
  <c r="T126" i="2"/>
  <c r="U126" i="2"/>
  <c r="V126" i="2"/>
  <c r="W126" i="2"/>
  <c r="B79" i="2"/>
  <c r="I79" i="2" s="1"/>
  <c r="A105" i="3" s="1"/>
  <c r="J79" i="2"/>
  <c r="C105" i="3" s="1"/>
  <c r="K79" i="2"/>
  <c r="D105" i="3" s="1"/>
  <c r="L79" i="2"/>
  <c r="E105" i="3" s="1"/>
  <c r="M79" i="2"/>
  <c r="B105" i="3" s="1"/>
  <c r="N79" i="2"/>
  <c r="O79" i="2"/>
  <c r="P79" i="2"/>
  <c r="Q79" i="2"/>
  <c r="R79" i="2"/>
  <c r="S79" i="2"/>
  <c r="T79" i="2"/>
  <c r="U79" i="2"/>
  <c r="V79" i="2"/>
  <c r="W79" i="2"/>
  <c r="B127" i="2"/>
  <c r="J127" i="2"/>
  <c r="C95" i="3" s="1"/>
  <c r="K127" i="2"/>
  <c r="D95" i="3" s="1"/>
  <c r="L127" i="2"/>
  <c r="E95" i="3" s="1"/>
  <c r="M127" i="2"/>
  <c r="B95" i="3" s="1"/>
  <c r="N127" i="2"/>
  <c r="O127" i="2"/>
  <c r="P127" i="2"/>
  <c r="Q127" i="2"/>
  <c r="R127" i="2"/>
  <c r="S127" i="2"/>
  <c r="T127" i="2"/>
  <c r="U127" i="2"/>
  <c r="V127" i="2"/>
  <c r="W127" i="2"/>
  <c r="B119" i="2"/>
  <c r="J119" i="2"/>
  <c r="C65" i="3" s="1"/>
  <c r="K119" i="2"/>
  <c r="D65" i="3" s="1"/>
  <c r="L119" i="2"/>
  <c r="E65" i="3" s="1"/>
  <c r="M119" i="2"/>
  <c r="B65" i="3" s="1"/>
  <c r="N119" i="2"/>
  <c r="O119" i="2"/>
  <c r="P119" i="2"/>
  <c r="Q119" i="2"/>
  <c r="R119" i="2"/>
  <c r="S119" i="2"/>
  <c r="T119" i="2"/>
  <c r="U119" i="2"/>
  <c r="V119" i="2"/>
  <c r="W119" i="2"/>
  <c r="B70" i="2"/>
  <c r="J70" i="2"/>
  <c r="C98" i="3" s="1"/>
  <c r="K70" i="2"/>
  <c r="D98" i="3" s="1"/>
  <c r="L70" i="2"/>
  <c r="E98" i="3" s="1"/>
  <c r="M70" i="2"/>
  <c r="B98" i="3" s="1"/>
  <c r="N70" i="2"/>
  <c r="O70" i="2"/>
  <c r="P70" i="2"/>
  <c r="Q70" i="2"/>
  <c r="R70" i="2"/>
  <c r="S70" i="2"/>
  <c r="T70" i="2"/>
  <c r="U70" i="2"/>
  <c r="V70" i="2"/>
  <c r="W70" i="2"/>
  <c r="B110" i="2"/>
  <c r="J110" i="2"/>
  <c r="C64" i="3" s="1"/>
  <c r="K110" i="2"/>
  <c r="D64" i="3" s="1"/>
  <c r="L110" i="2"/>
  <c r="E64" i="3" s="1"/>
  <c r="M110" i="2"/>
  <c r="B64" i="3" s="1"/>
  <c r="N110" i="2"/>
  <c r="O110" i="2"/>
  <c r="P110" i="2"/>
  <c r="Q110" i="2"/>
  <c r="R110" i="2"/>
  <c r="S110" i="2"/>
  <c r="T110" i="2"/>
  <c r="U110" i="2"/>
  <c r="V110" i="2"/>
  <c r="W110" i="2"/>
  <c r="B65" i="2"/>
  <c r="J65" i="2"/>
  <c r="C115" i="3" s="1"/>
  <c r="K65" i="2"/>
  <c r="D115" i="3" s="1"/>
  <c r="L65" i="2"/>
  <c r="E115" i="3" s="1"/>
  <c r="M65" i="2"/>
  <c r="B115" i="3" s="1"/>
  <c r="N65" i="2"/>
  <c r="O65" i="2"/>
  <c r="P65" i="2"/>
  <c r="Q65" i="2"/>
  <c r="R65" i="2"/>
  <c r="S65" i="2"/>
  <c r="T65" i="2"/>
  <c r="U65" i="2"/>
  <c r="V65" i="2"/>
  <c r="W65" i="2"/>
  <c r="B71" i="2"/>
  <c r="H71" i="2" s="1"/>
  <c r="J71" i="2"/>
  <c r="C117" i="3" s="1"/>
  <c r="K71" i="2"/>
  <c r="D117" i="3" s="1"/>
  <c r="L71" i="2"/>
  <c r="E117" i="3" s="1"/>
  <c r="M71" i="2"/>
  <c r="B117" i="3" s="1"/>
  <c r="N71" i="2"/>
  <c r="O71" i="2"/>
  <c r="P71" i="2"/>
  <c r="Q71" i="2"/>
  <c r="R71" i="2"/>
  <c r="S71" i="2"/>
  <c r="T71" i="2"/>
  <c r="U71" i="2"/>
  <c r="V71" i="2"/>
  <c r="W71" i="2"/>
  <c r="B111" i="2"/>
  <c r="J111" i="2"/>
  <c r="C93" i="3" s="1"/>
  <c r="K111" i="2"/>
  <c r="D93" i="3" s="1"/>
  <c r="L111" i="2"/>
  <c r="E93" i="3" s="1"/>
  <c r="M111" i="2"/>
  <c r="B93" i="3" s="1"/>
  <c r="N111" i="2"/>
  <c r="O111" i="2"/>
  <c r="P111" i="2"/>
  <c r="Q111" i="2"/>
  <c r="R111" i="2"/>
  <c r="S111" i="2"/>
  <c r="T111" i="2"/>
  <c r="U111" i="2"/>
  <c r="V111" i="2"/>
  <c r="W111" i="2"/>
  <c r="B118" i="2"/>
  <c r="J118" i="2"/>
  <c r="C101" i="3" s="1"/>
  <c r="K118" i="2"/>
  <c r="D101" i="3" s="1"/>
  <c r="L118" i="2"/>
  <c r="E101" i="3" s="1"/>
  <c r="M118" i="2"/>
  <c r="B101" i="3" s="1"/>
  <c r="N118" i="2"/>
  <c r="O118" i="2"/>
  <c r="P118" i="2"/>
  <c r="Q118" i="2"/>
  <c r="R118" i="2"/>
  <c r="S118" i="2"/>
  <c r="T118" i="2"/>
  <c r="U118" i="2"/>
  <c r="V118" i="2"/>
  <c r="W118" i="2"/>
  <c r="B27" i="2"/>
  <c r="H27" i="2" s="1"/>
  <c r="J27" i="2"/>
  <c r="C9" i="3" s="1"/>
  <c r="K27" i="2"/>
  <c r="D9" i="3" s="1"/>
  <c r="L27" i="2"/>
  <c r="E9" i="3" s="1"/>
  <c r="M27" i="2"/>
  <c r="B9" i="3" s="1"/>
  <c r="N27" i="2"/>
  <c r="O27" i="2"/>
  <c r="P27" i="2"/>
  <c r="Q27" i="2"/>
  <c r="R27" i="2"/>
  <c r="S27" i="2"/>
  <c r="T27" i="2"/>
  <c r="U27" i="2"/>
  <c r="V27" i="2"/>
  <c r="W27" i="2"/>
  <c r="B28" i="2"/>
  <c r="H28" i="2" s="1"/>
  <c r="J28" i="2"/>
  <c r="C55" i="3" s="1"/>
  <c r="K28" i="2"/>
  <c r="D55" i="3" s="1"/>
  <c r="L28" i="2"/>
  <c r="E55" i="3" s="1"/>
  <c r="M28" i="2"/>
  <c r="B55" i="3" s="1"/>
  <c r="N28" i="2"/>
  <c r="O28" i="2"/>
  <c r="P28" i="2"/>
  <c r="Q28" i="2"/>
  <c r="R28" i="2"/>
  <c r="S28" i="2"/>
  <c r="T28" i="2"/>
  <c r="U28" i="2"/>
  <c r="V28" i="2"/>
  <c r="W28" i="2"/>
  <c r="B92" i="2"/>
  <c r="J92" i="2"/>
  <c r="C107" i="3" s="1"/>
  <c r="K92" i="2"/>
  <c r="D107" i="3" s="1"/>
  <c r="L92" i="2"/>
  <c r="E107" i="3" s="1"/>
  <c r="M92" i="2"/>
  <c r="B107" i="3" s="1"/>
  <c r="N92" i="2"/>
  <c r="O92" i="2"/>
  <c r="P92" i="2"/>
  <c r="Q92" i="2"/>
  <c r="R92" i="2"/>
  <c r="S92" i="2"/>
  <c r="T92" i="2"/>
  <c r="U92" i="2"/>
  <c r="V92" i="2"/>
  <c r="W92" i="2"/>
  <c r="B117" i="2"/>
  <c r="J117" i="2"/>
  <c r="C123" i="3" s="1"/>
  <c r="K117" i="2"/>
  <c r="D123" i="3" s="1"/>
  <c r="L117" i="2"/>
  <c r="E123" i="3" s="1"/>
  <c r="M117" i="2"/>
  <c r="B123" i="3" s="1"/>
  <c r="N117" i="2"/>
  <c r="O117" i="2"/>
  <c r="P117" i="2"/>
  <c r="Q117" i="2"/>
  <c r="R117" i="2"/>
  <c r="S117" i="2"/>
  <c r="T117" i="2"/>
  <c r="U117" i="2"/>
  <c r="V117" i="2"/>
  <c r="W117" i="2"/>
  <c r="B124" i="2"/>
  <c r="H124" i="2" s="1"/>
  <c r="J124" i="2"/>
  <c r="C14" i="3" s="1"/>
  <c r="K124" i="2"/>
  <c r="D14" i="3" s="1"/>
  <c r="L124" i="2"/>
  <c r="E14" i="3" s="1"/>
  <c r="M124" i="2"/>
  <c r="B14" i="3" s="1"/>
  <c r="N124" i="2"/>
  <c r="O124" i="2"/>
  <c r="P124" i="2"/>
  <c r="Q124" i="2"/>
  <c r="R124" i="2"/>
  <c r="S124" i="2"/>
  <c r="T124" i="2"/>
  <c r="U124" i="2"/>
  <c r="V124" i="2"/>
  <c r="W124" i="2"/>
  <c r="B31" i="2"/>
  <c r="J31" i="2"/>
  <c r="C7" i="3" s="1"/>
  <c r="K31" i="2"/>
  <c r="D7" i="3" s="1"/>
  <c r="L31" i="2"/>
  <c r="E7" i="3" s="1"/>
  <c r="M31" i="2"/>
  <c r="B7" i="3" s="1"/>
  <c r="N31" i="2"/>
  <c r="O31" i="2"/>
  <c r="P31" i="2"/>
  <c r="Q31" i="2"/>
  <c r="R31" i="2"/>
  <c r="S31" i="2"/>
  <c r="T31" i="2"/>
  <c r="U31" i="2"/>
  <c r="V31" i="2"/>
  <c r="W31" i="2"/>
  <c r="B59" i="2"/>
  <c r="H59" i="2" s="1"/>
  <c r="J59" i="2"/>
  <c r="C97" i="3" s="1"/>
  <c r="K59" i="2"/>
  <c r="D97" i="3" s="1"/>
  <c r="L59" i="2"/>
  <c r="E97" i="3" s="1"/>
  <c r="M59" i="2"/>
  <c r="B97" i="3" s="1"/>
  <c r="N59" i="2"/>
  <c r="O59" i="2"/>
  <c r="P59" i="2"/>
  <c r="Q59" i="2"/>
  <c r="R59" i="2"/>
  <c r="S59" i="2"/>
  <c r="T59" i="2"/>
  <c r="U59" i="2"/>
  <c r="V59" i="2"/>
  <c r="W59" i="2"/>
  <c r="B103" i="2"/>
  <c r="I103" i="2" s="1"/>
  <c r="A131" i="3" s="1"/>
  <c r="J103" i="2"/>
  <c r="C131" i="3" s="1"/>
  <c r="K103" i="2"/>
  <c r="D131" i="3" s="1"/>
  <c r="L103" i="2"/>
  <c r="E131" i="3" s="1"/>
  <c r="M103" i="2"/>
  <c r="B131" i="3" s="1"/>
  <c r="N103" i="2"/>
  <c r="O103" i="2"/>
  <c r="P103" i="2"/>
  <c r="Q103" i="2"/>
  <c r="R103" i="2"/>
  <c r="S103" i="2"/>
  <c r="T103" i="2"/>
  <c r="U103" i="2"/>
  <c r="V103" i="2"/>
  <c r="W103" i="2"/>
  <c r="B39" i="2"/>
  <c r="H39" i="2" s="1"/>
  <c r="J39" i="2"/>
  <c r="C71" i="3" s="1"/>
  <c r="K39" i="2"/>
  <c r="D71" i="3" s="1"/>
  <c r="L39" i="2"/>
  <c r="E71" i="3" s="1"/>
  <c r="M39" i="2"/>
  <c r="B71" i="3" s="1"/>
  <c r="N39" i="2"/>
  <c r="O39" i="2"/>
  <c r="P39" i="2"/>
  <c r="Q39" i="2"/>
  <c r="R39" i="2"/>
  <c r="S39" i="2"/>
  <c r="T39" i="2"/>
  <c r="U39" i="2"/>
  <c r="V39" i="2"/>
  <c r="W39" i="2"/>
  <c r="B29" i="2"/>
  <c r="H29" i="2" s="1"/>
  <c r="J29" i="2"/>
  <c r="C56" i="3" s="1"/>
  <c r="K29" i="2"/>
  <c r="D56" i="3" s="1"/>
  <c r="L29" i="2"/>
  <c r="E56" i="3" s="1"/>
  <c r="M29" i="2"/>
  <c r="B56" i="3" s="1"/>
  <c r="N29" i="2"/>
  <c r="O29" i="2"/>
  <c r="P29" i="2"/>
  <c r="Q29" i="2"/>
  <c r="R29" i="2"/>
  <c r="S29" i="2"/>
  <c r="T29" i="2"/>
  <c r="U29" i="2"/>
  <c r="V29" i="2"/>
  <c r="W29" i="2"/>
  <c r="B77" i="2"/>
  <c r="J77" i="2"/>
  <c r="C40" i="3" s="1"/>
  <c r="K77" i="2"/>
  <c r="D40" i="3" s="1"/>
  <c r="L77" i="2"/>
  <c r="E40" i="3" s="1"/>
  <c r="M77" i="2"/>
  <c r="B40" i="3" s="1"/>
  <c r="N77" i="2"/>
  <c r="O77" i="2"/>
  <c r="P77" i="2"/>
  <c r="Q77" i="2"/>
  <c r="R77" i="2"/>
  <c r="S77" i="2"/>
  <c r="T77" i="2"/>
  <c r="U77" i="2"/>
  <c r="V77" i="2"/>
  <c r="W77" i="2"/>
  <c r="B19" i="2"/>
  <c r="H19" i="2" s="1"/>
  <c r="J19" i="2"/>
  <c r="C69" i="3" s="1"/>
  <c r="K19" i="2"/>
  <c r="D69" i="3" s="1"/>
  <c r="L19" i="2"/>
  <c r="E69" i="3" s="1"/>
  <c r="M19" i="2"/>
  <c r="B69" i="3" s="1"/>
  <c r="N19" i="2"/>
  <c r="O19" i="2"/>
  <c r="P19" i="2"/>
  <c r="Q19" i="2"/>
  <c r="R19" i="2"/>
  <c r="S19" i="2"/>
  <c r="T19" i="2"/>
  <c r="U19" i="2"/>
  <c r="V19" i="2"/>
  <c r="W19" i="2"/>
  <c r="B100" i="2"/>
  <c r="H100" i="2" s="1"/>
  <c r="J100" i="2"/>
  <c r="C82" i="3" s="1"/>
  <c r="K100" i="2"/>
  <c r="D82" i="3" s="1"/>
  <c r="L100" i="2"/>
  <c r="E82" i="3" s="1"/>
  <c r="M100" i="2"/>
  <c r="B82" i="3" s="1"/>
  <c r="N100" i="2"/>
  <c r="O100" i="2"/>
  <c r="P100" i="2"/>
  <c r="Q100" i="2"/>
  <c r="R100" i="2"/>
  <c r="S100" i="2"/>
  <c r="T100" i="2"/>
  <c r="U100" i="2"/>
  <c r="V100" i="2"/>
  <c r="W100" i="2"/>
  <c r="B54" i="2"/>
  <c r="J54" i="2"/>
  <c r="C21" i="3" s="1"/>
  <c r="K54" i="2"/>
  <c r="D21" i="3" s="1"/>
  <c r="L54" i="2"/>
  <c r="E21" i="3" s="1"/>
  <c r="M54" i="2"/>
  <c r="B21" i="3" s="1"/>
  <c r="N54" i="2"/>
  <c r="O54" i="2"/>
  <c r="P54" i="2"/>
  <c r="Q54" i="2"/>
  <c r="R54" i="2"/>
  <c r="S54" i="2"/>
  <c r="T54" i="2"/>
  <c r="U54" i="2"/>
  <c r="V54" i="2"/>
  <c r="W54" i="2"/>
  <c r="B99" i="2"/>
  <c r="H99" i="2" s="1"/>
  <c r="J99" i="2"/>
  <c r="C81" i="3" s="1"/>
  <c r="K99" i="2"/>
  <c r="D81" i="3" s="1"/>
  <c r="L99" i="2"/>
  <c r="E81" i="3" s="1"/>
  <c r="M99" i="2"/>
  <c r="B81" i="3" s="1"/>
  <c r="N99" i="2"/>
  <c r="O99" i="2"/>
  <c r="P99" i="2"/>
  <c r="Q99" i="2"/>
  <c r="R99" i="2"/>
  <c r="S99" i="2"/>
  <c r="T99" i="2"/>
  <c r="U99" i="2"/>
  <c r="V99" i="2"/>
  <c r="W99" i="2"/>
  <c r="B30" i="2"/>
  <c r="I30" i="2" s="1"/>
  <c r="A57" i="3" s="1"/>
  <c r="J30" i="2"/>
  <c r="C57" i="3" s="1"/>
  <c r="K30" i="2"/>
  <c r="L30" i="2"/>
  <c r="E57" i="3" s="1"/>
  <c r="M30" i="2"/>
  <c r="B57" i="3" s="1"/>
  <c r="N30" i="2"/>
  <c r="O30" i="2"/>
  <c r="P30" i="2"/>
  <c r="Q30" i="2"/>
  <c r="R30" i="2"/>
  <c r="S30" i="2"/>
  <c r="T30" i="2"/>
  <c r="U30" i="2"/>
  <c r="V30" i="2"/>
  <c r="W30" i="2"/>
  <c r="B57" i="2"/>
  <c r="H57" i="2" s="1"/>
  <c r="J57" i="2"/>
  <c r="C22" i="3" s="1"/>
  <c r="K57" i="2"/>
  <c r="D22" i="3" s="1"/>
  <c r="L57" i="2"/>
  <c r="E22" i="3" s="1"/>
  <c r="M57" i="2"/>
  <c r="B22" i="3" s="1"/>
  <c r="N57" i="2"/>
  <c r="O57" i="2"/>
  <c r="P57" i="2"/>
  <c r="Q57" i="2"/>
  <c r="R57" i="2"/>
  <c r="S57" i="2"/>
  <c r="T57" i="2"/>
  <c r="U57" i="2"/>
  <c r="V57" i="2"/>
  <c r="W57" i="2"/>
  <c r="B37" i="2"/>
  <c r="H37" i="2" s="1"/>
  <c r="J37" i="2"/>
  <c r="C37" i="3" s="1"/>
  <c r="K37" i="2"/>
  <c r="D37" i="3" s="1"/>
  <c r="L37" i="2"/>
  <c r="E37" i="3" s="1"/>
  <c r="M37" i="2"/>
  <c r="B37" i="3" s="1"/>
  <c r="N37" i="2"/>
  <c r="O37" i="2"/>
  <c r="P37" i="2"/>
  <c r="Q37" i="2"/>
  <c r="R37" i="2"/>
  <c r="S37" i="2"/>
  <c r="T37" i="2"/>
  <c r="U37" i="2"/>
  <c r="V37" i="2"/>
  <c r="W37" i="2"/>
  <c r="B108" i="2"/>
  <c r="J108" i="2"/>
  <c r="C63" i="3" s="1"/>
  <c r="K108" i="2"/>
  <c r="D63" i="3" s="1"/>
  <c r="L108" i="2"/>
  <c r="E63" i="3" s="1"/>
  <c r="M108" i="2"/>
  <c r="B63" i="3" s="1"/>
  <c r="N108" i="2"/>
  <c r="O108" i="2"/>
  <c r="P108" i="2"/>
  <c r="Q108" i="2"/>
  <c r="R108" i="2"/>
  <c r="S108" i="2"/>
  <c r="T108" i="2"/>
  <c r="U108" i="2"/>
  <c r="V108" i="2"/>
  <c r="W108" i="2"/>
  <c r="B60" i="2"/>
  <c r="H60" i="2" s="1"/>
  <c r="J60" i="2"/>
  <c r="C30" i="3" s="1"/>
  <c r="K60" i="2"/>
  <c r="D30" i="3" s="1"/>
  <c r="L60" i="2"/>
  <c r="E30" i="3" s="1"/>
  <c r="M60" i="2"/>
  <c r="B30" i="3" s="1"/>
  <c r="N60" i="2"/>
  <c r="O60" i="2"/>
  <c r="P60" i="2"/>
  <c r="Q60" i="2"/>
  <c r="R60" i="2"/>
  <c r="S60" i="2"/>
  <c r="T60" i="2"/>
  <c r="U60" i="2"/>
  <c r="V60" i="2"/>
  <c r="W60" i="2"/>
  <c r="B18" i="2"/>
  <c r="H18" i="2" s="1"/>
  <c r="J18" i="2"/>
  <c r="C27" i="3" s="1"/>
  <c r="K18" i="2"/>
  <c r="D27" i="3" s="1"/>
  <c r="L18" i="2"/>
  <c r="E27" i="3" s="1"/>
  <c r="M18" i="2"/>
  <c r="B27" i="3" s="1"/>
  <c r="N18" i="2"/>
  <c r="O18" i="2"/>
  <c r="P18" i="2"/>
  <c r="Q18" i="2"/>
  <c r="R18" i="2"/>
  <c r="S18" i="2"/>
  <c r="T18" i="2"/>
  <c r="U18" i="2"/>
  <c r="V18" i="2"/>
  <c r="W18" i="2"/>
  <c r="B78" i="2"/>
  <c r="H78" i="2" s="1"/>
  <c r="J78" i="2"/>
  <c r="C125" i="3" s="1"/>
  <c r="K78" i="2"/>
  <c r="D125" i="3" s="1"/>
  <c r="L78" i="2"/>
  <c r="E125" i="3" s="1"/>
  <c r="M78" i="2"/>
  <c r="B125" i="3" s="1"/>
  <c r="N78" i="2"/>
  <c r="O78" i="2"/>
  <c r="P78" i="2"/>
  <c r="Q78" i="2"/>
  <c r="R78" i="2"/>
  <c r="S78" i="2"/>
  <c r="T78" i="2"/>
  <c r="U78" i="2"/>
  <c r="V78" i="2"/>
  <c r="W78" i="2"/>
  <c r="B102" i="2"/>
  <c r="I102" i="2" s="1"/>
  <c r="A120" i="3" s="1"/>
  <c r="J102" i="2"/>
  <c r="C120" i="3" s="1"/>
  <c r="K102" i="2"/>
  <c r="D120" i="3" s="1"/>
  <c r="L102" i="2"/>
  <c r="E120" i="3" s="1"/>
  <c r="M102" i="2"/>
  <c r="B120" i="3" s="1"/>
  <c r="N102" i="2"/>
  <c r="O102" i="2"/>
  <c r="P102" i="2"/>
  <c r="Q102" i="2"/>
  <c r="R102" i="2"/>
  <c r="S102" i="2"/>
  <c r="T102" i="2"/>
  <c r="U102" i="2"/>
  <c r="V102" i="2"/>
  <c r="W102" i="2"/>
  <c r="B128" i="2"/>
  <c r="J128" i="2"/>
  <c r="C12" i="3" s="1"/>
  <c r="K128" i="2"/>
  <c r="D12" i="3" s="1"/>
  <c r="L128" i="2"/>
  <c r="E12" i="3" s="1"/>
  <c r="M128" i="2"/>
  <c r="B12" i="3" s="1"/>
  <c r="N128" i="2"/>
  <c r="O128" i="2"/>
  <c r="P128" i="2"/>
  <c r="Q128" i="2"/>
  <c r="R128" i="2"/>
  <c r="S128" i="2"/>
  <c r="T128" i="2"/>
  <c r="U128" i="2"/>
  <c r="V128" i="2"/>
  <c r="W128" i="2"/>
  <c r="B73" i="2"/>
  <c r="H73" i="2" s="1"/>
  <c r="J73" i="2"/>
  <c r="C88" i="3" s="1"/>
  <c r="K73" i="2"/>
  <c r="D88" i="3" s="1"/>
  <c r="L73" i="2"/>
  <c r="E88" i="3" s="1"/>
  <c r="M73" i="2"/>
  <c r="B88" i="3" s="1"/>
  <c r="N73" i="2"/>
  <c r="O73" i="2"/>
  <c r="P73" i="2"/>
  <c r="Q73" i="2"/>
  <c r="R73" i="2"/>
  <c r="S73" i="2"/>
  <c r="T73" i="2"/>
  <c r="U73" i="2"/>
  <c r="V73" i="2"/>
  <c r="W73" i="2"/>
  <c r="B132" i="2"/>
  <c r="J132" i="2"/>
  <c r="C114" i="3" s="1"/>
  <c r="K132" i="2"/>
  <c r="D114" i="3" s="1"/>
  <c r="L132" i="2"/>
  <c r="E114" i="3" s="1"/>
  <c r="M132" i="2"/>
  <c r="B114" i="3" s="1"/>
  <c r="N132" i="2"/>
  <c r="O132" i="2"/>
  <c r="P132" i="2"/>
  <c r="Q132" i="2"/>
  <c r="R132" i="2"/>
  <c r="S132" i="2"/>
  <c r="T132" i="2"/>
  <c r="U132" i="2"/>
  <c r="V132" i="2"/>
  <c r="W132" i="2"/>
  <c r="B130" i="2"/>
  <c r="J130" i="2"/>
  <c r="C112" i="3" s="1"/>
  <c r="K130" i="2"/>
  <c r="D112" i="3" s="1"/>
  <c r="L130" i="2"/>
  <c r="E112" i="3" s="1"/>
  <c r="M130" i="2"/>
  <c r="B112" i="3" s="1"/>
  <c r="N130" i="2"/>
  <c r="O130" i="2"/>
  <c r="P130" i="2"/>
  <c r="Q130" i="2"/>
  <c r="R130" i="2"/>
  <c r="S130" i="2"/>
  <c r="T130" i="2"/>
  <c r="U130" i="2"/>
  <c r="V130" i="2"/>
  <c r="W130" i="2"/>
  <c r="B95" i="2"/>
  <c r="H95" i="2" s="1"/>
  <c r="J95" i="2"/>
  <c r="C41" i="3" s="1"/>
  <c r="K95" i="2"/>
  <c r="D41" i="3" s="1"/>
  <c r="L95" i="2"/>
  <c r="E41" i="3" s="1"/>
  <c r="M95" i="2"/>
  <c r="B41" i="3" s="1"/>
  <c r="N95" i="2"/>
  <c r="O95" i="2"/>
  <c r="P95" i="2"/>
  <c r="Q95" i="2"/>
  <c r="R95" i="2"/>
  <c r="S95" i="2"/>
  <c r="T95" i="2"/>
  <c r="U95" i="2"/>
  <c r="V95" i="2"/>
  <c r="W95" i="2"/>
  <c r="B55" i="2"/>
  <c r="J55" i="2"/>
  <c r="C29" i="3" s="1"/>
  <c r="K55" i="2"/>
  <c r="D29" i="3" s="1"/>
  <c r="L55" i="2"/>
  <c r="E29" i="3" s="1"/>
  <c r="M55" i="2"/>
  <c r="B29" i="3" s="1"/>
  <c r="N55" i="2"/>
  <c r="O55" i="2"/>
  <c r="P55" i="2"/>
  <c r="Q55" i="2"/>
  <c r="R55" i="2"/>
  <c r="S55" i="2"/>
  <c r="T55" i="2"/>
  <c r="U55" i="2"/>
  <c r="V55" i="2"/>
  <c r="W55" i="2"/>
  <c r="B56" i="2"/>
  <c r="H56" i="2" s="1"/>
  <c r="J56" i="2"/>
  <c r="C24" i="3" s="1"/>
  <c r="K56" i="2"/>
  <c r="D24" i="3" s="1"/>
  <c r="L56" i="2"/>
  <c r="E24" i="3" s="1"/>
  <c r="M56" i="2"/>
  <c r="N56" i="2"/>
  <c r="O56" i="2"/>
  <c r="P56" i="2"/>
  <c r="Q56" i="2"/>
  <c r="R56" i="2"/>
  <c r="S56" i="2"/>
  <c r="T56" i="2"/>
  <c r="U56" i="2"/>
  <c r="V56" i="2"/>
  <c r="W56" i="2"/>
  <c r="B81" i="2"/>
  <c r="J81" i="2"/>
  <c r="C119" i="3" s="1"/>
  <c r="K81" i="2"/>
  <c r="D119" i="3" s="1"/>
  <c r="L81" i="2"/>
  <c r="M81" i="2"/>
  <c r="B119" i="3" s="1"/>
  <c r="N81" i="2"/>
  <c r="O81" i="2"/>
  <c r="P81" i="2"/>
  <c r="Q81" i="2"/>
  <c r="R81" i="2"/>
  <c r="S81" i="2"/>
  <c r="T81" i="2"/>
  <c r="U81" i="2"/>
  <c r="V81" i="2"/>
  <c r="W81" i="2"/>
  <c r="B106" i="2"/>
  <c r="I106" i="2" s="1"/>
  <c r="A121" i="3" s="1"/>
  <c r="J106" i="2"/>
  <c r="C121" i="3" s="1"/>
  <c r="K106" i="2"/>
  <c r="D121" i="3" s="1"/>
  <c r="L106" i="2"/>
  <c r="E121" i="3" s="1"/>
  <c r="M106" i="2"/>
  <c r="B121" i="3" s="1"/>
  <c r="N106" i="2"/>
  <c r="O106" i="2"/>
  <c r="P106" i="2"/>
  <c r="Q106" i="2"/>
  <c r="R106" i="2"/>
  <c r="S106" i="2"/>
  <c r="T106" i="2"/>
  <c r="U106" i="2"/>
  <c r="V106" i="2"/>
  <c r="W106" i="2"/>
  <c r="B44" i="2"/>
  <c r="H44" i="2" s="1"/>
  <c r="J44" i="2"/>
  <c r="C83" i="3" s="1"/>
  <c r="K44" i="2"/>
  <c r="D83" i="3" s="1"/>
  <c r="L44" i="2"/>
  <c r="E83" i="3" s="1"/>
  <c r="M44" i="2"/>
  <c r="B83" i="3" s="1"/>
  <c r="N44" i="2"/>
  <c r="O44" i="2"/>
  <c r="P44" i="2"/>
  <c r="Q44" i="2"/>
  <c r="R44" i="2"/>
  <c r="S44" i="2"/>
  <c r="T44" i="2"/>
  <c r="U44" i="2"/>
  <c r="V44" i="2"/>
  <c r="W44" i="2"/>
  <c r="B94" i="2"/>
  <c r="J94" i="2"/>
  <c r="C90" i="3" s="1"/>
  <c r="K94" i="2"/>
  <c r="L94" i="2"/>
  <c r="E90" i="3" s="1"/>
  <c r="M94" i="2"/>
  <c r="B90" i="3" s="1"/>
  <c r="N94" i="2"/>
  <c r="O94" i="2"/>
  <c r="P94" i="2"/>
  <c r="Q94" i="2"/>
  <c r="R94" i="2"/>
  <c r="S94" i="2"/>
  <c r="T94" i="2"/>
  <c r="U94" i="2"/>
  <c r="V94" i="2"/>
  <c r="W94" i="2"/>
  <c r="B112" i="2"/>
  <c r="J112" i="2"/>
  <c r="C132" i="3" s="1"/>
  <c r="K112" i="2"/>
  <c r="D132" i="3" s="1"/>
  <c r="L112" i="2"/>
  <c r="E132" i="3" s="1"/>
  <c r="M112" i="2"/>
  <c r="B132" i="3" s="1"/>
  <c r="N112" i="2"/>
  <c r="O112" i="2"/>
  <c r="P112" i="2"/>
  <c r="Q112" i="2"/>
  <c r="R112" i="2"/>
  <c r="S112" i="2"/>
  <c r="T112" i="2"/>
  <c r="U112" i="2"/>
  <c r="V112" i="2"/>
  <c r="W112" i="2"/>
  <c r="B14" i="2"/>
  <c r="H14" i="2" s="1"/>
  <c r="J14" i="2"/>
  <c r="C13" i="3" s="1"/>
  <c r="K14" i="2"/>
  <c r="D13" i="3" s="1"/>
  <c r="L14" i="2"/>
  <c r="E13" i="3" s="1"/>
  <c r="M14" i="2"/>
  <c r="B13" i="3" s="1"/>
  <c r="N14" i="2"/>
  <c r="O14" i="2"/>
  <c r="P14" i="2"/>
  <c r="Q14" i="2"/>
  <c r="R14" i="2"/>
  <c r="S14" i="2"/>
  <c r="T14" i="2"/>
  <c r="U14" i="2"/>
  <c r="V14" i="2"/>
  <c r="W14" i="2"/>
  <c r="B80" i="2"/>
  <c r="J80" i="2"/>
  <c r="C77" i="3" s="1"/>
  <c r="K80" i="2"/>
  <c r="D77" i="3" s="1"/>
  <c r="L80" i="2"/>
  <c r="E77" i="3" s="1"/>
  <c r="M80" i="2"/>
  <c r="B77" i="3" s="1"/>
  <c r="N80" i="2"/>
  <c r="O80" i="2"/>
  <c r="P80" i="2"/>
  <c r="Q80" i="2"/>
  <c r="R80" i="2"/>
  <c r="S80" i="2"/>
  <c r="T80" i="2"/>
  <c r="U80" i="2"/>
  <c r="V80" i="2"/>
  <c r="W80" i="2"/>
  <c r="B43" i="2"/>
  <c r="H43" i="2" s="1"/>
  <c r="J43" i="2"/>
  <c r="K43" i="2"/>
  <c r="D20" i="3" s="1"/>
  <c r="L43" i="2"/>
  <c r="E20" i="3" s="1"/>
  <c r="M43" i="2"/>
  <c r="B20" i="3" s="1"/>
  <c r="N43" i="2"/>
  <c r="O43" i="2"/>
  <c r="P43" i="2"/>
  <c r="Q43" i="2"/>
  <c r="R43" i="2"/>
  <c r="S43" i="2"/>
  <c r="T43" i="2"/>
  <c r="U43" i="2"/>
  <c r="V43" i="2"/>
  <c r="W43" i="2"/>
  <c r="B121" i="2"/>
  <c r="J121" i="2"/>
  <c r="C111" i="3" s="1"/>
  <c r="K121" i="2"/>
  <c r="D111" i="3" s="1"/>
  <c r="L121" i="2"/>
  <c r="E111" i="3" s="1"/>
  <c r="M121" i="2"/>
  <c r="B111" i="3" s="1"/>
  <c r="N121" i="2"/>
  <c r="O121" i="2"/>
  <c r="P121" i="2"/>
  <c r="Q121" i="2"/>
  <c r="R121" i="2"/>
  <c r="S121" i="2"/>
  <c r="T121" i="2"/>
  <c r="U121" i="2"/>
  <c r="V121" i="2"/>
  <c r="W121" i="2"/>
  <c r="B49" i="2"/>
  <c r="J49" i="2"/>
  <c r="C74" i="3" s="1"/>
  <c r="K49" i="2"/>
  <c r="D74" i="3" s="1"/>
  <c r="L49" i="2"/>
  <c r="E74" i="3" s="1"/>
  <c r="M49" i="2"/>
  <c r="B74" i="3" s="1"/>
  <c r="N49" i="2"/>
  <c r="O49" i="2"/>
  <c r="P49" i="2"/>
  <c r="Q49" i="2"/>
  <c r="R49" i="2"/>
  <c r="S49" i="2"/>
  <c r="T49" i="2"/>
  <c r="U49" i="2"/>
  <c r="V49" i="2"/>
  <c r="W49" i="2"/>
  <c r="B21" i="2"/>
  <c r="H21" i="2" s="1"/>
  <c r="J21" i="2"/>
  <c r="C33" i="3" s="1"/>
  <c r="K21" i="2"/>
  <c r="D33" i="3" s="1"/>
  <c r="L21" i="2"/>
  <c r="E33" i="3" s="1"/>
  <c r="M21" i="2"/>
  <c r="B33" i="3" s="1"/>
  <c r="N21" i="2"/>
  <c r="O21" i="2"/>
  <c r="P21" i="2"/>
  <c r="Q21" i="2"/>
  <c r="R21" i="2"/>
  <c r="S21" i="2"/>
  <c r="T21" i="2"/>
  <c r="U21" i="2"/>
  <c r="V21" i="2"/>
  <c r="W21" i="2"/>
  <c r="B69" i="2"/>
  <c r="J69" i="2"/>
  <c r="C60" i="3" s="1"/>
  <c r="K69" i="2"/>
  <c r="D60" i="3" s="1"/>
  <c r="L69" i="2"/>
  <c r="E60" i="3" s="1"/>
  <c r="M69" i="2"/>
  <c r="B60" i="3" s="1"/>
  <c r="N69" i="2"/>
  <c r="O69" i="2"/>
  <c r="P69" i="2"/>
  <c r="Q69" i="2"/>
  <c r="R69" i="2"/>
  <c r="S69" i="2"/>
  <c r="T69" i="2"/>
  <c r="U69" i="2"/>
  <c r="V69" i="2"/>
  <c r="W69" i="2"/>
  <c r="B51" i="2"/>
  <c r="H51" i="2" s="1"/>
  <c r="J51" i="2"/>
  <c r="C85" i="3" s="1"/>
  <c r="K51" i="2"/>
  <c r="D85" i="3" s="1"/>
  <c r="L51" i="2"/>
  <c r="E85" i="3" s="1"/>
  <c r="M51" i="2"/>
  <c r="B85" i="3" s="1"/>
  <c r="N51" i="2"/>
  <c r="O51" i="2"/>
  <c r="P51" i="2"/>
  <c r="Q51" i="2"/>
  <c r="R51" i="2"/>
  <c r="S51" i="2"/>
  <c r="T51" i="2"/>
  <c r="U51" i="2"/>
  <c r="V51" i="2"/>
  <c r="W51" i="2"/>
  <c r="B17" i="2"/>
  <c r="H17" i="2" s="1"/>
  <c r="J17" i="2"/>
  <c r="C17" i="3" s="1"/>
  <c r="K17" i="2"/>
  <c r="D17" i="3" s="1"/>
  <c r="L17" i="2"/>
  <c r="E17" i="3" s="1"/>
  <c r="M17" i="2"/>
  <c r="B17" i="3" s="1"/>
  <c r="N17" i="2"/>
  <c r="O17" i="2"/>
  <c r="P17" i="2"/>
  <c r="Q17" i="2"/>
  <c r="R17" i="2"/>
  <c r="S17" i="2"/>
  <c r="T17" i="2"/>
  <c r="U17" i="2"/>
  <c r="V17" i="2"/>
  <c r="W17" i="2"/>
  <c r="B24" i="2"/>
  <c r="J24" i="2"/>
  <c r="C54" i="3" s="1"/>
  <c r="K24" i="2"/>
  <c r="D54" i="3" s="1"/>
  <c r="L24" i="2"/>
  <c r="E54" i="3" s="1"/>
  <c r="M24" i="2"/>
  <c r="B54" i="3" s="1"/>
  <c r="N24" i="2"/>
  <c r="O24" i="2"/>
  <c r="P24" i="2"/>
  <c r="Q24" i="2"/>
  <c r="R24" i="2"/>
  <c r="S24" i="2"/>
  <c r="T24" i="2"/>
  <c r="U24" i="2"/>
  <c r="V24" i="2"/>
  <c r="W24" i="2"/>
  <c r="B88" i="2"/>
  <c r="H88" i="2" s="1"/>
  <c r="J88" i="2"/>
  <c r="C48" i="3" s="1"/>
  <c r="K88" i="2"/>
  <c r="D48" i="3" s="1"/>
  <c r="L88" i="2"/>
  <c r="E48" i="3" s="1"/>
  <c r="M88" i="2"/>
  <c r="B48" i="3" s="1"/>
  <c r="N88" i="2"/>
  <c r="O88" i="2"/>
  <c r="P88" i="2"/>
  <c r="Q88" i="2"/>
  <c r="R88" i="2"/>
  <c r="S88" i="2"/>
  <c r="T88" i="2"/>
  <c r="U88" i="2"/>
  <c r="V88" i="2"/>
  <c r="W88" i="2"/>
  <c r="B26" i="2"/>
  <c r="I26" i="2" s="1"/>
  <c r="A15" i="3" s="1"/>
  <c r="J26" i="2"/>
  <c r="C15" i="3" s="1"/>
  <c r="K26" i="2"/>
  <c r="D15" i="3" s="1"/>
  <c r="L26" i="2"/>
  <c r="E15" i="3" s="1"/>
  <c r="M26" i="2"/>
  <c r="B15" i="3" s="1"/>
  <c r="N26" i="2"/>
  <c r="O26" i="2"/>
  <c r="P26" i="2"/>
  <c r="Q26" i="2"/>
  <c r="R26" i="2"/>
  <c r="S26" i="2"/>
  <c r="T26" i="2"/>
  <c r="U26" i="2"/>
  <c r="V26" i="2"/>
  <c r="W26" i="2"/>
  <c r="B131" i="2"/>
  <c r="J131" i="2"/>
  <c r="C113" i="3" s="1"/>
  <c r="K131" i="2"/>
  <c r="D113" i="3" s="1"/>
  <c r="L131" i="2"/>
  <c r="E113" i="3" s="1"/>
  <c r="M131" i="2"/>
  <c r="B113" i="3" s="1"/>
  <c r="N131" i="2"/>
  <c r="O131" i="2"/>
  <c r="P131" i="2"/>
  <c r="Q131" i="2"/>
  <c r="R131" i="2"/>
  <c r="S131" i="2"/>
  <c r="T131" i="2"/>
  <c r="U131" i="2"/>
  <c r="V131" i="2"/>
  <c r="W131" i="2"/>
  <c r="B91" i="2"/>
  <c r="H91" i="2" s="1"/>
  <c r="J91" i="2"/>
  <c r="C79" i="3" s="1"/>
  <c r="K91" i="2"/>
  <c r="D79" i="3" s="1"/>
  <c r="L91" i="2"/>
  <c r="E79" i="3" s="1"/>
  <c r="M91" i="2"/>
  <c r="B79" i="3" s="1"/>
  <c r="N91" i="2"/>
  <c r="O91" i="2"/>
  <c r="P91" i="2"/>
  <c r="Q91" i="2"/>
  <c r="R91" i="2"/>
  <c r="S91" i="2"/>
  <c r="T91" i="2"/>
  <c r="U91" i="2"/>
  <c r="V91" i="2"/>
  <c r="W91" i="2"/>
  <c r="B107" i="2"/>
  <c r="J107" i="2"/>
  <c r="C99" i="3" s="1"/>
  <c r="K107" i="2"/>
  <c r="D99" i="3" s="1"/>
  <c r="L107" i="2"/>
  <c r="E99" i="3" s="1"/>
  <c r="M107" i="2"/>
  <c r="B99" i="3" s="1"/>
  <c r="N107" i="2"/>
  <c r="O107" i="2"/>
  <c r="P107" i="2"/>
  <c r="Q107" i="2"/>
  <c r="R107" i="2"/>
  <c r="S107" i="2"/>
  <c r="T107" i="2"/>
  <c r="U107" i="2"/>
  <c r="V107" i="2"/>
  <c r="W107" i="2"/>
  <c r="B20" i="2"/>
  <c r="H20" i="2" s="1"/>
  <c r="J20" i="2"/>
  <c r="C70" i="3" s="1"/>
  <c r="K20" i="2"/>
  <c r="D70" i="3" s="1"/>
  <c r="L20" i="2"/>
  <c r="E70" i="3" s="1"/>
  <c r="M20" i="2"/>
  <c r="B70" i="3" s="1"/>
  <c r="N20" i="2"/>
  <c r="O20" i="2"/>
  <c r="P20" i="2"/>
  <c r="Q20" i="2"/>
  <c r="R20" i="2"/>
  <c r="S20" i="2"/>
  <c r="T20" i="2"/>
  <c r="U20" i="2"/>
  <c r="V20" i="2"/>
  <c r="W20" i="2"/>
  <c r="B25" i="2"/>
  <c r="H25" i="2" s="1"/>
  <c r="J25" i="2"/>
  <c r="C34" i="3" s="1"/>
  <c r="K25" i="2"/>
  <c r="D34" i="3" s="1"/>
  <c r="L25" i="2"/>
  <c r="E34" i="3" s="1"/>
  <c r="M25" i="2"/>
  <c r="B34" i="3" s="1"/>
  <c r="N25" i="2"/>
  <c r="O25" i="2"/>
  <c r="P25" i="2"/>
  <c r="Q25" i="2"/>
  <c r="R25" i="2"/>
  <c r="S25" i="2"/>
  <c r="T25" i="2"/>
  <c r="U25" i="2"/>
  <c r="V25" i="2"/>
  <c r="W25" i="2"/>
  <c r="B72" i="2"/>
  <c r="J72" i="2"/>
  <c r="C118" i="3" s="1"/>
  <c r="K72" i="2"/>
  <c r="D118" i="3" s="1"/>
  <c r="L72" i="2"/>
  <c r="E118" i="3" s="1"/>
  <c r="M72" i="2"/>
  <c r="B118" i="3" s="1"/>
  <c r="N72" i="2"/>
  <c r="O72" i="2"/>
  <c r="P72" i="2"/>
  <c r="Q72" i="2"/>
  <c r="R72" i="2"/>
  <c r="S72" i="2"/>
  <c r="T72" i="2"/>
  <c r="U72" i="2"/>
  <c r="V72" i="2"/>
  <c r="W72" i="2"/>
  <c r="B90" i="2"/>
  <c r="H90" i="2" s="1"/>
  <c r="J90" i="2"/>
  <c r="C49" i="3" s="1"/>
  <c r="K90" i="2"/>
  <c r="D49" i="3" s="1"/>
  <c r="L90" i="2"/>
  <c r="E49" i="3" s="1"/>
  <c r="M90" i="2"/>
  <c r="B49" i="3" s="1"/>
  <c r="N90" i="2"/>
  <c r="O90" i="2"/>
  <c r="P90" i="2"/>
  <c r="Q90" i="2"/>
  <c r="R90" i="2"/>
  <c r="S90" i="2"/>
  <c r="T90" i="2"/>
  <c r="U90" i="2"/>
  <c r="V90" i="2"/>
  <c r="W90" i="2"/>
  <c r="B47" i="2"/>
  <c r="J47" i="2"/>
  <c r="C59" i="3" s="1"/>
  <c r="K47" i="2"/>
  <c r="D59" i="3" s="1"/>
  <c r="L47" i="2"/>
  <c r="E59" i="3" s="1"/>
  <c r="M47" i="2"/>
  <c r="B59" i="3" s="1"/>
  <c r="N47" i="2"/>
  <c r="O47" i="2"/>
  <c r="P47" i="2"/>
  <c r="Q47" i="2"/>
  <c r="R47" i="2"/>
  <c r="S47" i="2"/>
  <c r="T47" i="2"/>
  <c r="U47" i="2"/>
  <c r="V47" i="2"/>
  <c r="W47" i="2"/>
  <c r="B82" i="2"/>
  <c r="I82" i="2" s="1"/>
  <c r="A126" i="3" s="1"/>
  <c r="J82" i="2"/>
  <c r="C126" i="3" s="1"/>
  <c r="K82" i="2"/>
  <c r="D126" i="3" s="1"/>
  <c r="L82" i="2"/>
  <c r="E126" i="3" s="1"/>
  <c r="M82" i="2"/>
  <c r="B126" i="3" s="1"/>
  <c r="N82" i="2"/>
  <c r="O82" i="2"/>
  <c r="P82" i="2"/>
  <c r="Q82" i="2"/>
  <c r="R82" i="2"/>
  <c r="S82" i="2"/>
  <c r="T82" i="2"/>
  <c r="U82" i="2"/>
  <c r="V82" i="2"/>
  <c r="W82" i="2"/>
  <c r="B13" i="2"/>
  <c r="H13" i="2" s="1"/>
  <c r="J13" i="2"/>
  <c r="C8" i="3" s="1"/>
  <c r="K13" i="2"/>
  <c r="D8" i="3" s="1"/>
  <c r="L13" i="2"/>
  <c r="E8" i="3" s="1"/>
  <c r="M13" i="2"/>
  <c r="B8" i="3" s="1"/>
  <c r="N13" i="2"/>
  <c r="O13" i="2"/>
  <c r="P13" i="2"/>
  <c r="Q13" i="2"/>
  <c r="R13" i="2"/>
  <c r="S13" i="2"/>
  <c r="T13" i="2"/>
  <c r="U13" i="2"/>
  <c r="V13" i="2"/>
  <c r="W13" i="2"/>
  <c r="B52" i="2"/>
  <c r="J52" i="2"/>
  <c r="C38" i="3" s="1"/>
  <c r="K52" i="2"/>
  <c r="D38" i="3" s="1"/>
  <c r="L52" i="2"/>
  <c r="E38" i="3" s="1"/>
  <c r="M52" i="2"/>
  <c r="B38" i="3" s="1"/>
  <c r="N52" i="2"/>
  <c r="O52" i="2"/>
  <c r="P52" i="2"/>
  <c r="Q52" i="2"/>
  <c r="R52" i="2"/>
  <c r="S52" i="2"/>
  <c r="T52" i="2"/>
  <c r="U52" i="2"/>
  <c r="V52" i="2"/>
  <c r="W52" i="2"/>
  <c r="B15" i="2"/>
  <c r="H15" i="2" s="1"/>
  <c r="J15" i="2"/>
  <c r="C11" i="3" s="1"/>
  <c r="K15" i="2"/>
  <c r="D11" i="3" s="1"/>
  <c r="L15" i="2"/>
  <c r="E11" i="3" s="1"/>
  <c r="M15" i="2"/>
  <c r="B11" i="3" s="1"/>
  <c r="N15" i="2"/>
  <c r="O15" i="2"/>
  <c r="P15" i="2"/>
  <c r="Q15" i="2"/>
  <c r="R15" i="2"/>
  <c r="S15" i="2"/>
  <c r="T15" i="2"/>
  <c r="U15" i="2"/>
  <c r="V15" i="2"/>
  <c r="W15" i="2"/>
  <c r="B16" i="2"/>
  <c r="H16" i="2" s="1"/>
  <c r="J16" i="2"/>
  <c r="C5" i="3" s="1"/>
  <c r="K16" i="2"/>
  <c r="D5" i="3" s="1"/>
  <c r="L16" i="2"/>
  <c r="E5" i="3" s="1"/>
  <c r="M16" i="2"/>
  <c r="B5" i="3" s="1"/>
  <c r="N16" i="2"/>
  <c r="O16" i="2"/>
  <c r="P16" i="2"/>
  <c r="Q16" i="2"/>
  <c r="R16" i="2"/>
  <c r="S16" i="2"/>
  <c r="T16" i="2"/>
  <c r="U16" i="2"/>
  <c r="V16" i="2"/>
  <c r="W16" i="2"/>
  <c r="B40" i="2"/>
  <c r="J40" i="2"/>
  <c r="C58" i="3" s="1"/>
  <c r="K40" i="2"/>
  <c r="D58" i="3" s="1"/>
  <c r="L40" i="2"/>
  <c r="E58" i="3" s="1"/>
  <c r="M40" i="2"/>
  <c r="B58" i="3" s="1"/>
  <c r="N40" i="2"/>
  <c r="O40" i="2"/>
  <c r="P40" i="2"/>
  <c r="Q40" i="2"/>
  <c r="R40" i="2"/>
  <c r="S40" i="2"/>
  <c r="T40" i="2"/>
  <c r="U40" i="2"/>
  <c r="V40" i="2"/>
  <c r="W40" i="2"/>
  <c r="B12" i="2"/>
  <c r="H12" i="2" s="1"/>
  <c r="J12" i="2"/>
  <c r="C4" i="3" s="1"/>
  <c r="K12" i="2"/>
  <c r="D4" i="3" s="1"/>
  <c r="L12" i="2"/>
  <c r="E4" i="3" s="1"/>
  <c r="M12" i="2"/>
  <c r="B4" i="3" s="1"/>
  <c r="N12" i="2"/>
  <c r="O12" i="2"/>
  <c r="P12" i="2"/>
  <c r="Q12" i="2"/>
  <c r="R12" i="2"/>
  <c r="S12" i="2"/>
  <c r="T12" i="2"/>
  <c r="U12" i="2"/>
  <c r="V12" i="2"/>
  <c r="W12" i="2"/>
  <c r="B61" i="2"/>
  <c r="I61" i="2" s="1"/>
  <c r="A129" i="3" s="1"/>
  <c r="J61" i="2"/>
  <c r="C129" i="3" s="1"/>
  <c r="K61" i="2"/>
  <c r="D129" i="3" s="1"/>
  <c r="L61" i="2"/>
  <c r="E129" i="3" s="1"/>
  <c r="M61" i="2"/>
  <c r="B129" i="3" s="1"/>
  <c r="N61" i="2"/>
  <c r="O61" i="2"/>
  <c r="P61" i="2"/>
  <c r="Q61" i="2"/>
  <c r="R61" i="2"/>
  <c r="S61" i="2"/>
  <c r="T61" i="2"/>
  <c r="U61" i="2"/>
  <c r="V61" i="2"/>
  <c r="W61" i="2"/>
  <c r="B113" i="2"/>
  <c r="J113" i="2"/>
  <c r="C128" i="3" s="1"/>
  <c r="K113" i="2"/>
  <c r="D128" i="3" s="1"/>
  <c r="L113" i="2"/>
  <c r="E128" i="3" s="1"/>
  <c r="M113" i="2"/>
  <c r="B128" i="3" s="1"/>
  <c r="N113" i="2"/>
  <c r="O113" i="2"/>
  <c r="P113" i="2"/>
  <c r="Q113" i="2"/>
  <c r="R113" i="2"/>
  <c r="S113" i="2"/>
  <c r="T113" i="2"/>
  <c r="U113" i="2"/>
  <c r="V113" i="2"/>
  <c r="W113" i="2"/>
  <c r="B34" i="2"/>
  <c r="H34" i="2" s="1"/>
  <c r="J34" i="2"/>
  <c r="C6" i="3" s="1"/>
  <c r="K34" i="2"/>
  <c r="D6" i="3" s="1"/>
  <c r="L34" i="2"/>
  <c r="E6" i="3" s="1"/>
  <c r="M34" i="2"/>
  <c r="B6" i="3" s="1"/>
  <c r="N34" i="2"/>
  <c r="O34" i="2"/>
  <c r="P34" i="2"/>
  <c r="Q34" i="2"/>
  <c r="R34" i="2"/>
  <c r="S34" i="2"/>
  <c r="T34" i="2"/>
  <c r="U34" i="2"/>
  <c r="V34" i="2"/>
  <c r="W34" i="2"/>
  <c r="B84" i="2"/>
  <c r="J84" i="2"/>
  <c r="C127" i="3" s="1"/>
  <c r="K84" i="2"/>
  <c r="D127" i="3" s="1"/>
  <c r="L84" i="2"/>
  <c r="E127" i="3" s="1"/>
  <c r="M84" i="2"/>
  <c r="B127" i="3" s="1"/>
  <c r="N84" i="2"/>
  <c r="O84" i="2"/>
  <c r="P84" i="2"/>
  <c r="Q84" i="2"/>
  <c r="R84" i="2"/>
  <c r="S84" i="2"/>
  <c r="T84" i="2"/>
  <c r="U84" i="2"/>
  <c r="V84" i="2"/>
  <c r="W84" i="2"/>
  <c r="B116" i="2"/>
  <c r="H116" i="2" s="1"/>
  <c r="J116" i="2"/>
  <c r="C50" i="3" s="1"/>
  <c r="K116" i="2"/>
  <c r="D50" i="3" s="1"/>
  <c r="L116" i="2"/>
  <c r="E50" i="3" s="1"/>
  <c r="M116" i="2"/>
  <c r="B50" i="3" s="1"/>
  <c r="N116" i="2"/>
  <c r="O116" i="2"/>
  <c r="P116" i="2"/>
  <c r="Q116" i="2"/>
  <c r="R116" i="2"/>
  <c r="S116" i="2"/>
  <c r="T116" i="2"/>
  <c r="U116" i="2"/>
  <c r="V116" i="2"/>
  <c r="W116" i="2"/>
  <c r="B50" i="2"/>
  <c r="H50" i="2" s="1"/>
  <c r="J50" i="2"/>
  <c r="C46" i="3" s="1"/>
  <c r="K50" i="2"/>
  <c r="D46" i="3" s="1"/>
  <c r="L50" i="2"/>
  <c r="E46" i="3" s="1"/>
  <c r="M50" i="2"/>
  <c r="B46" i="3" s="1"/>
  <c r="N50" i="2"/>
  <c r="O50" i="2"/>
  <c r="P50" i="2"/>
  <c r="Q50" i="2"/>
  <c r="R50" i="2"/>
  <c r="S50" i="2"/>
  <c r="T50" i="2"/>
  <c r="U50" i="2"/>
  <c r="V50" i="2"/>
  <c r="W50" i="2"/>
  <c r="B87" i="2"/>
  <c r="J87" i="2"/>
  <c r="C47" i="3" s="1"/>
  <c r="K87" i="2"/>
  <c r="D47" i="3" s="1"/>
  <c r="L87" i="2"/>
  <c r="E47" i="3" s="1"/>
  <c r="M87" i="2"/>
  <c r="B47" i="3" s="1"/>
  <c r="N87" i="2"/>
  <c r="O87" i="2"/>
  <c r="P87" i="2"/>
  <c r="Q87" i="2"/>
  <c r="R87" i="2"/>
  <c r="S87" i="2"/>
  <c r="T87" i="2"/>
  <c r="U87" i="2"/>
  <c r="V87" i="2"/>
  <c r="W87" i="2"/>
  <c r="B62" i="2"/>
  <c r="H62" i="2" s="1"/>
  <c r="J62" i="2"/>
  <c r="C75" i="3" s="1"/>
  <c r="K62" i="2"/>
  <c r="D75" i="3" s="1"/>
  <c r="L62" i="2"/>
  <c r="E75" i="3" s="1"/>
  <c r="M62" i="2"/>
  <c r="B75" i="3" s="1"/>
  <c r="N62" i="2"/>
  <c r="O62" i="2"/>
  <c r="P62" i="2"/>
  <c r="Q62" i="2"/>
  <c r="R62" i="2"/>
  <c r="S62" i="2"/>
  <c r="T62" i="2"/>
  <c r="U62" i="2"/>
  <c r="V62" i="2"/>
  <c r="W62" i="2"/>
  <c r="B23" i="2"/>
  <c r="J23" i="2"/>
  <c r="C53" i="3" s="1"/>
  <c r="K23" i="2"/>
  <c r="D53" i="3" s="1"/>
  <c r="L23" i="2"/>
  <c r="E53" i="3" s="1"/>
  <c r="M23" i="2"/>
  <c r="B53" i="3" s="1"/>
  <c r="N23" i="2"/>
  <c r="O23" i="2"/>
  <c r="P23" i="2"/>
  <c r="Q23" i="2"/>
  <c r="R23" i="2"/>
  <c r="S23" i="2"/>
  <c r="T23" i="2"/>
  <c r="U23" i="2"/>
  <c r="V23" i="2"/>
  <c r="W23" i="2"/>
  <c r="B75" i="2"/>
  <c r="I75" i="2" s="1"/>
  <c r="A130" i="3" s="1"/>
  <c r="J75" i="2"/>
  <c r="C130" i="3" s="1"/>
  <c r="K75" i="2"/>
  <c r="D130" i="3" s="1"/>
  <c r="L75" i="2"/>
  <c r="E130" i="3" s="1"/>
  <c r="M75" i="2"/>
  <c r="B130" i="3" s="1"/>
  <c r="N75" i="2"/>
  <c r="O75" i="2"/>
  <c r="P75" i="2"/>
  <c r="Q75" i="2"/>
  <c r="R75" i="2"/>
  <c r="S75" i="2"/>
  <c r="T75" i="2"/>
  <c r="U75" i="2"/>
  <c r="V75" i="2"/>
  <c r="W75" i="2"/>
  <c r="B36" i="2"/>
  <c r="H36" i="2" s="1"/>
  <c r="J36" i="2"/>
  <c r="C19" i="3" s="1"/>
  <c r="K36" i="2"/>
  <c r="D19" i="3" s="1"/>
  <c r="L36" i="2"/>
  <c r="E19" i="3" s="1"/>
  <c r="M36" i="2"/>
  <c r="B19" i="3" s="1"/>
  <c r="N36" i="2"/>
  <c r="O36" i="2"/>
  <c r="P36" i="2"/>
  <c r="Q36" i="2"/>
  <c r="R36" i="2"/>
  <c r="S36" i="2"/>
  <c r="T36" i="2"/>
  <c r="U36" i="2"/>
  <c r="V36" i="2"/>
  <c r="W36" i="2"/>
  <c r="B45" i="2"/>
  <c r="J45" i="2"/>
  <c r="C84" i="3" s="1"/>
  <c r="K45" i="2"/>
  <c r="D84" i="3" s="1"/>
  <c r="L45" i="2"/>
  <c r="E84" i="3" s="1"/>
  <c r="M45" i="2"/>
  <c r="B84" i="3" s="1"/>
  <c r="N45" i="2"/>
  <c r="O45" i="2"/>
  <c r="P45" i="2"/>
  <c r="Q45" i="2"/>
  <c r="R45" i="2"/>
  <c r="S45" i="2"/>
  <c r="T45" i="2"/>
  <c r="U45" i="2"/>
  <c r="V45" i="2"/>
  <c r="W45" i="2"/>
  <c r="B85" i="2"/>
  <c r="H85" i="2" s="1"/>
  <c r="J85" i="2"/>
  <c r="C78" i="3" s="1"/>
  <c r="K85" i="2"/>
  <c r="D78" i="3" s="1"/>
  <c r="L85" i="2"/>
  <c r="E78" i="3" s="1"/>
  <c r="M85" i="2"/>
  <c r="B78" i="3" s="1"/>
  <c r="N85" i="2"/>
  <c r="O85" i="2"/>
  <c r="P85" i="2"/>
  <c r="Q85" i="2"/>
  <c r="R85" i="2"/>
  <c r="S85" i="2"/>
  <c r="T85" i="2"/>
  <c r="U85" i="2"/>
  <c r="V85" i="2"/>
  <c r="W85" i="2"/>
  <c r="B98" i="2"/>
  <c r="H98" i="2" s="1"/>
  <c r="J98" i="2"/>
  <c r="C62" i="3" s="1"/>
  <c r="K98" i="2"/>
  <c r="D62" i="3" s="1"/>
  <c r="L98" i="2"/>
  <c r="E62" i="3" s="1"/>
  <c r="M98" i="2"/>
  <c r="B62" i="3" s="1"/>
  <c r="N98" i="2"/>
  <c r="O98" i="2"/>
  <c r="P98" i="2"/>
  <c r="Q98" i="2"/>
  <c r="R98" i="2"/>
  <c r="S98" i="2"/>
  <c r="T98" i="2"/>
  <c r="U98" i="2"/>
  <c r="V98" i="2"/>
  <c r="W98" i="2"/>
  <c r="B86" i="2"/>
  <c r="J86" i="2"/>
  <c r="C89" i="3" s="1"/>
  <c r="K86" i="2"/>
  <c r="D89" i="3" s="1"/>
  <c r="L86" i="2"/>
  <c r="E89" i="3" s="1"/>
  <c r="M86" i="2"/>
  <c r="B89" i="3" s="1"/>
  <c r="N86" i="2"/>
  <c r="O86" i="2"/>
  <c r="P86" i="2"/>
  <c r="Q86" i="2"/>
  <c r="R86" i="2"/>
  <c r="S86" i="2"/>
  <c r="T86" i="2"/>
  <c r="U86" i="2"/>
  <c r="V86" i="2"/>
  <c r="W86" i="2"/>
  <c r="B83" i="2"/>
  <c r="H83" i="2" s="1"/>
  <c r="J83" i="2"/>
  <c r="C106" i="3" s="1"/>
  <c r="K83" i="2"/>
  <c r="D106" i="3" s="1"/>
  <c r="L83" i="2"/>
  <c r="E106" i="3" s="1"/>
  <c r="M83" i="2"/>
  <c r="B106" i="3" s="1"/>
  <c r="N83" i="2"/>
  <c r="O83" i="2"/>
  <c r="P83" i="2"/>
  <c r="Q83" i="2"/>
  <c r="R83" i="2"/>
  <c r="S83" i="2"/>
  <c r="T83" i="2"/>
  <c r="U83" i="2"/>
  <c r="V83" i="2"/>
  <c r="W83" i="2"/>
  <c r="B42" i="2"/>
  <c r="I42" i="2" s="1"/>
  <c r="A36" i="3" s="1"/>
  <c r="J42" i="2"/>
  <c r="C36" i="3" s="1"/>
  <c r="K42" i="2"/>
  <c r="D36" i="3" s="1"/>
  <c r="L42" i="2"/>
  <c r="E36" i="3" s="1"/>
  <c r="M42" i="2"/>
  <c r="B36" i="3" s="1"/>
  <c r="N42" i="2"/>
  <c r="O42" i="2"/>
  <c r="P42" i="2"/>
  <c r="Q42" i="2"/>
  <c r="R42" i="2"/>
  <c r="S42" i="2"/>
  <c r="T42" i="2"/>
  <c r="U42" i="2"/>
  <c r="V42" i="2"/>
  <c r="W42" i="2"/>
  <c r="B125" i="2"/>
  <c r="J125" i="2"/>
  <c r="C94" i="3" s="1"/>
  <c r="K125" i="2"/>
  <c r="D94" i="3" s="1"/>
  <c r="L125" i="2"/>
  <c r="E94" i="3" s="1"/>
  <c r="M125" i="2"/>
  <c r="B94" i="3" s="1"/>
  <c r="N125" i="2"/>
  <c r="O125" i="2"/>
  <c r="P125" i="2"/>
  <c r="Q125" i="2"/>
  <c r="R125" i="2"/>
  <c r="S125" i="2"/>
  <c r="T125" i="2"/>
  <c r="U125" i="2"/>
  <c r="V125" i="2"/>
  <c r="W125" i="2"/>
  <c r="B93" i="2"/>
  <c r="H93" i="2" s="1"/>
  <c r="J93" i="2"/>
  <c r="C80" i="3" s="1"/>
  <c r="K93" i="2"/>
  <c r="D80" i="3" s="1"/>
  <c r="L93" i="2"/>
  <c r="E80" i="3" s="1"/>
  <c r="M93" i="2"/>
  <c r="B80" i="3" s="1"/>
  <c r="N93" i="2"/>
  <c r="O93" i="2"/>
  <c r="P93" i="2"/>
  <c r="Q93" i="2"/>
  <c r="R93" i="2"/>
  <c r="S93" i="2"/>
  <c r="T93" i="2"/>
  <c r="U93" i="2"/>
  <c r="V93" i="2"/>
  <c r="W93" i="2"/>
  <c r="B89" i="2"/>
  <c r="J89" i="2"/>
  <c r="C26" i="3" s="1"/>
  <c r="K89" i="2"/>
  <c r="D26" i="3" s="1"/>
  <c r="L89" i="2"/>
  <c r="E26" i="3" s="1"/>
  <c r="M89" i="2"/>
  <c r="B26" i="3" s="1"/>
  <c r="N89" i="2"/>
  <c r="O89" i="2"/>
  <c r="P89" i="2"/>
  <c r="Q89" i="2"/>
  <c r="R89" i="2"/>
  <c r="S89" i="2"/>
  <c r="T89" i="2"/>
  <c r="U89" i="2"/>
  <c r="V89" i="2"/>
  <c r="W89" i="2"/>
  <c r="B58" i="2"/>
  <c r="H58" i="2" s="1"/>
  <c r="J58" i="2"/>
  <c r="C86" i="3" s="1"/>
  <c r="K58" i="2"/>
  <c r="D86" i="3" s="1"/>
  <c r="L58" i="2"/>
  <c r="E86" i="3" s="1"/>
  <c r="M58" i="2"/>
  <c r="B86" i="3" s="1"/>
  <c r="N58" i="2"/>
  <c r="O58" i="2"/>
  <c r="P58" i="2"/>
  <c r="Q58" i="2"/>
  <c r="R58" i="2"/>
  <c r="S58" i="2"/>
  <c r="T58" i="2"/>
  <c r="U58" i="2"/>
  <c r="V58" i="2"/>
  <c r="W58" i="2"/>
  <c r="B104" i="2"/>
  <c r="H104" i="2" s="1"/>
  <c r="J104" i="2"/>
  <c r="C91" i="3" s="1"/>
  <c r="K104" i="2"/>
  <c r="D91" i="3" s="1"/>
  <c r="L104" i="2"/>
  <c r="E91" i="3" s="1"/>
  <c r="M104" i="2"/>
  <c r="B91" i="3" s="1"/>
  <c r="N104" i="2"/>
  <c r="O104" i="2"/>
  <c r="P104" i="2"/>
  <c r="Q104" i="2"/>
  <c r="R104" i="2"/>
  <c r="S104" i="2"/>
  <c r="T104" i="2"/>
  <c r="U104" i="2"/>
  <c r="V104" i="2"/>
  <c r="W104" i="2"/>
  <c r="B38" i="2"/>
  <c r="J38" i="2"/>
  <c r="C35" i="3" s="1"/>
  <c r="K38" i="2"/>
  <c r="D35" i="3" s="1"/>
  <c r="L38" i="2"/>
  <c r="E35" i="3" s="1"/>
  <c r="M38" i="2"/>
  <c r="B35" i="3" s="1"/>
  <c r="N38" i="2"/>
  <c r="O38" i="2"/>
  <c r="P38" i="2"/>
  <c r="Q38" i="2"/>
  <c r="R38" i="2"/>
  <c r="S38" i="2"/>
  <c r="T38" i="2"/>
  <c r="U38" i="2"/>
  <c r="V38" i="2"/>
  <c r="W38" i="2"/>
  <c r="B32" i="2"/>
  <c r="H32" i="2" s="1"/>
  <c r="J32" i="2"/>
  <c r="C28" i="3" s="1"/>
  <c r="K32" i="2"/>
  <c r="D28" i="3" s="1"/>
  <c r="L32" i="2"/>
  <c r="E28" i="3" s="1"/>
  <c r="M32" i="2"/>
  <c r="B28" i="3" s="1"/>
  <c r="N32" i="2"/>
  <c r="O32" i="2"/>
  <c r="P32" i="2"/>
  <c r="Q32" i="2"/>
  <c r="R32" i="2"/>
  <c r="S32" i="2"/>
  <c r="T32" i="2"/>
  <c r="U32" i="2"/>
  <c r="V32" i="2"/>
  <c r="W32" i="2"/>
  <c r="J96" i="2"/>
  <c r="C10" i="3" s="1"/>
  <c r="K96" i="2"/>
  <c r="D10" i="3" s="1"/>
  <c r="L96" i="2"/>
  <c r="E10" i="3" s="1"/>
  <c r="M96" i="2"/>
  <c r="B10" i="3" s="1"/>
  <c r="N96" i="2"/>
  <c r="O96" i="2"/>
  <c r="P96" i="2"/>
  <c r="Q96" i="2"/>
  <c r="R96" i="2"/>
  <c r="S96" i="2"/>
  <c r="T96" i="2"/>
  <c r="U96" i="2"/>
  <c r="V96" i="2"/>
  <c r="W96" i="2"/>
  <c r="B96" i="2"/>
  <c r="H96" i="2" s="1"/>
  <c r="I57" i="2" l="1"/>
  <c r="A22" i="3" s="1"/>
  <c r="I73" i="2"/>
  <c r="A88" i="3" s="1"/>
  <c r="H45" i="2"/>
  <c r="H84" i="2"/>
  <c r="H52" i="2"/>
  <c r="H107" i="2"/>
  <c r="H69" i="2"/>
  <c r="H94" i="2"/>
  <c r="H132" i="2"/>
  <c r="H119" i="2"/>
  <c r="I119" i="2"/>
  <c r="A65" i="3" s="1"/>
  <c r="H41" i="2"/>
  <c r="H97" i="2"/>
  <c r="I10" i="2"/>
  <c r="A68" i="3" s="1"/>
  <c r="I18" i="2"/>
  <c r="A27" i="3" s="1"/>
  <c r="I34" i="2"/>
  <c r="A6" i="3" s="1"/>
  <c r="I50" i="2"/>
  <c r="A46" i="3" s="1"/>
  <c r="I58" i="2"/>
  <c r="A86" i="3" s="1"/>
  <c r="I90" i="2"/>
  <c r="A49" i="3" s="1"/>
  <c r="I98" i="2"/>
  <c r="A62" i="3" s="1"/>
  <c r="H127" i="2"/>
  <c r="I127" i="2"/>
  <c r="A95" i="3" s="1"/>
  <c r="H89" i="2"/>
  <c r="H112" i="2"/>
  <c r="I112" i="2"/>
  <c r="A132" i="3" s="1"/>
  <c r="H130" i="2"/>
  <c r="I130" i="2"/>
  <c r="A112" i="3" s="1"/>
  <c r="H108" i="2"/>
  <c r="H77" i="2"/>
  <c r="H92" i="2"/>
  <c r="H70" i="2"/>
  <c r="H53" i="2"/>
  <c r="H115" i="2"/>
  <c r="I115" i="2"/>
  <c r="A100" i="3" s="1"/>
  <c r="H3" i="2"/>
  <c r="H109" i="2"/>
  <c r="I109" i="2"/>
  <c r="A110" i="3" s="1"/>
  <c r="I3" i="2"/>
  <c r="A51" i="3" s="1"/>
  <c r="I19" i="2"/>
  <c r="A69" i="3" s="1"/>
  <c r="I27" i="2"/>
  <c r="A9" i="3" s="1"/>
  <c r="I43" i="2"/>
  <c r="A20" i="3" s="1"/>
  <c r="I51" i="2"/>
  <c r="A85" i="3" s="1"/>
  <c r="I59" i="2"/>
  <c r="A97" i="3" s="1"/>
  <c r="I83" i="2"/>
  <c r="A106" i="3" s="1"/>
  <c r="I91" i="2"/>
  <c r="A79" i="3" s="1"/>
  <c r="I99" i="2"/>
  <c r="A81" i="3" s="1"/>
  <c r="I107" i="2"/>
  <c r="A99" i="3" s="1"/>
  <c r="H117" i="2"/>
  <c r="I117" i="2"/>
  <c r="A123" i="3" s="1"/>
  <c r="H110" i="2"/>
  <c r="I110" i="2"/>
  <c r="A64" i="3" s="1"/>
  <c r="H5" i="2"/>
  <c r="I12" i="2"/>
  <c r="A4" i="3" s="1"/>
  <c r="I20" i="2"/>
  <c r="A70" i="3" s="1"/>
  <c r="I28" i="2"/>
  <c r="A55" i="3" s="1"/>
  <c r="I36" i="2"/>
  <c r="A19" i="3" s="1"/>
  <c r="I44" i="2"/>
  <c r="A83" i="3" s="1"/>
  <c r="I52" i="2"/>
  <c r="A38" i="3" s="1"/>
  <c r="I60" i="2"/>
  <c r="A30" i="3" s="1"/>
  <c r="I68" i="2"/>
  <c r="A104" i="3" s="1"/>
  <c r="I84" i="2"/>
  <c r="A127" i="3" s="1"/>
  <c r="I92" i="2"/>
  <c r="A107" i="3" s="1"/>
  <c r="I100" i="2"/>
  <c r="A82" i="3" s="1"/>
  <c r="I108" i="2"/>
  <c r="A63" i="3" s="1"/>
  <c r="H38" i="2"/>
  <c r="H86" i="2"/>
  <c r="H87" i="2"/>
  <c r="H40" i="2"/>
  <c r="H72" i="2"/>
  <c r="H24" i="2"/>
  <c r="H80" i="2"/>
  <c r="H55" i="2"/>
  <c r="H65" i="2"/>
  <c r="H129" i="2"/>
  <c r="I129" i="2"/>
  <c r="A18" i="3" s="1"/>
  <c r="H67" i="2"/>
  <c r="I5" i="2"/>
  <c r="A42" i="3" s="1"/>
  <c r="I13" i="2"/>
  <c r="A8" i="3" s="1"/>
  <c r="I21" i="2"/>
  <c r="A33" i="3" s="1"/>
  <c r="I29" i="2"/>
  <c r="A56" i="3" s="1"/>
  <c r="I37" i="2"/>
  <c r="A37" i="3" s="1"/>
  <c r="I45" i="2"/>
  <c r="A84" i="3" s="1"/>
  <c r="I53" i="2"/>
  <c r="A39" i="3" s="1"/>
  <c r="I69" i="2"/>
  <c r="A60" i="3" s="1"/>
  <c r="I77" i="2"/>
  <c r="A40" i="3" s="1"/>
  <c r="I85" i="2"/>
  <c r="A78" i="3" s="1"/>
  <c r="I93" i="2"/>
  <c r="A80" i="3" s="1"/>
  <c r="I101" i="2"/>
  <c r="A109" i="3" s="1"/>
  <c r="I116" i="2"/>
  <c r="A50" i="3" s="1"/>
  <c r="H54" i="2"/>
  <c r="H31" i="2"/>
  <c r="H114" i="2"/>
  <c r="I114" i="2"/>
  <c r="A122" i="3" s="1"/>
  <c r="H4" i="2"/>
  <c r="H63" i="2"/>
  <c r="I6" i="2"/>
  <c r="A52" i="3" s="1"/>
  <c r="I14" i="2"/>
  <c r="A13" i="3" s="1"/>
  <c r="I22" i="2"/>
  <c r="A43" i="3" s="1"/>
  <c r="I38" i="2"/>
  <c r="A35" i="3" s="1"/>
  <c r="I54" i="2"/>
  <c r="A21" i="3" s="1"/>
  <c r="I62" i="2"/>
  <c r="A75" i="3" s="1"/>
  <c r="I70" i="2"/>
  <c r="A98" i="3" s="1"/>
  <c r="I78" i="2"/>
  <c r="A125" i="3" s="1"/>
  <c r="I86" i="2"/>
  <c r="A89" i="3" s="1"/>
  <c r="I94" i="2"/>
  <c r="A90" i="3" s="1"/>
  <c r="I124" i="2"/>
  <c r="A14" i="3" s="1"/>
  <c r="H42" i="2"/>
  <c r="H23" i="2"/>
  <c r="H61" i="2"/>
  <c r="H47" i="2"/>
  <c r="H26" i="2"/>
  <c r="H121" i="2"/>
  <c r="I121" i="2"/>
  <c r="A111" i="3" s="1"/>
  <c r="H81" i="2"/>
  <c r="H102" i="2"/>
  <c r="H111" i="2"/>
  <c r="I111" i="2"/>
  <c r="A93" i="3" s="1"/>
  <c r="H126" i="2"/>
  <c r="I126" i="2"/>
  <c r="A102" i="3" s="1"/>
  <c r="H120" i="2"/>
  <c r="I120" i="2"/>
  <c r="A16" i="3" s="1"/>
  <c r="I7" i="2"/>
  <c r="A103" i="3" s="1"/>
  <c r="I15" i="2"/>
  <c r="A11" i="3" s="1"/>
  <c r="I23" i="2"/>
  <c r="A53" i="3" s="1"/>
  <c r="I31" i="2"/>
  <c r="A7" i="3" s="1"/>
  <c r="I39" i="2"/>
  <c r="A71" i="3" s="1"/>
  <c r="I47" i="2"/>
  <c r="A59" i="3" s="1"/>
  <c r="I55" i="2"/>
  <c r="A29" i="3" s="1"/>
  <c r="I63" i="2"/>
  <c r="A31" i="3" s="1"/>
  <c r="I71" i="2"/>
  <c r="A117" i="3" s="1"/>
  <c r="I87" i="2"/>
  <c r="A47" i="3" s="1"/>
  <c r="I95" i="2"/>
  <c r="A41" i="3" s="1"/>
  <c r="I132" i="2"/>
  <c r="A114" i="3" s="1"/>
  <c r="H125" i="2"/>
  <c r="I125" i="2"/>
  <c r="A94" i="3" s="1"/>
  <c r="H75" i="2"/>
  <c r="H113" i="2"/>
  <c r="I113" i="2"/>
  <c r="A128" i="3" s="1"/>
  <c r="H82" i="2"/>
  <c r="H131" i="2"/>
  <c r="I131" i="2"/>
  <c r="A113" i="3" s="1"/>
  <c r="H49" i="2"/>
  <c r="H106" i="2"/>
  <c r="H128" i="2"/>
  <c r="I128" i="2"/>
  <c r="A12" i="3" s="1"/>
  <c r="H30" i="2"/>
  <c r="H103" i="2"/>
  <c r="H118" i="2"/>
  <c r="I118" i="2"/>
  <c r="A101" i="3" s="1"/>
  <c r="H79" i="2"/>
  <c r="H66" i="2"/>
  <c r="H35" i="2"/>
  <c r="H122" i="2"/>
  <c r="I122" i="2"/>
  <c r="A66" i="3" s="1"/>
  <c r="H46" i="2"/>
  <c r="I8" i="2"/>
  <c r="A96" i="3" s="1"/>
  <c r="I16" i="2"/>
  <c r="A5" i="3" s="1"/>
  <c r="I24" i="2"/>
  <c r="A54" i="3" s="1"/>
  <c r="I32" i="2"/>
  <c r="A28" i="3" s="1"/>
  <c r="I40" i="2"/>
  <c r="A58" i="3" s="1"/>
  <c r="I48" i="2"/>
  <c r="A73" i="3" s="1"/>
  <c r="I56" i="2"/>
  <c r="A24" i="3" s="1"/>
  <c r="I64" i="2"/>
  <c r="A76" i="3" s="1"/>
  <c r="I72" i="2"/>
  <c r="A118" i="3" s="1"/>
  <c r="I80" i="2"/>
  <c r="A77" i="3" s="1"/>
  <c r="I88" i="2"/>
  <c r="A48" i="3" s="1"/>
  <c r="I96" i="2"/>
  <c r="A10" i="3" s="1"/>
  <c r="I104" i="2"/>
  <c r="A91" i="3" s="1"/>
  <c r="H76" i="2"/>
  <c r="H123" i="2"/>
  <c r="H74" i="2"/>
  <c r="H9" i="2"/>
  <c r="H11" i="2"/>
</calcChain>
</file>

<file path=xl/sharedStrings.xml><?xml version="1.0" encoding="utf-8"?>
<sst xmlns="http://schemas.openxmlformats.org/spreadsheetml/2006/main" count="9833" uniqueCount="4510">
  <si>
    <t>latitude</t>
  </si>
  <si>
    <t>longitude</t>
  </si>
  <si>
    <t>depth</t>
  </si>
  <si>
    <t>mag</t>
  </si>
  <si>
    <t>magType</t>
  </si>
  <si>
    <t>nst</t>
  </si>
  <si>
    <t>gap</t>
  </si>
  <si>
    <t>dmin</t>
  </si>
  <si>
    <t>rms</t>
  </si>
  <si>
    <t>net</t>
  </si>
  <si>
    <t>id</t>
  </si>
  <si>
    <t>updated</t>
  </si>
  <si>
    <t>place</t>
  </si>
  <si>
    <t>type</t>
  </si>
  <si>
    <t>ml</t>
  </si>
  <si>
    <t>ak</t>
  </si>
  <si>
    <t>ak11714738</t>
  </si>
  <si>
    <t>2015-09-19T17:54:07.888Z</t>
  </si>
  <si>
    <t>46km SSE of Redoubt Volcano, Alaska</t>
  </si>
  <si>
    <t>earthquake</t>
  </si>
  <si>
    <t>ci</t>
  </si>
  <si>
    <t>ci37245375</t>
  </si>
  <si>
    <t>2015-09-19T17:32:41.806Z</t>
  </si>
  <si>
    <t>24km ESE of Anza, California</t>
  </si>
  <si>
    <t>uw</t>
  </si>
  <si>
    <t>uw61067622</t>
  </si>
  <si>
    <t>2015-09-19T17:28:55.840Z</t>
  </si>
  <si>
    <t>27km NW of Carson, Washington</t>
  </si>
  <si>
    <t>ci37245367</t>
  </si>
  <si>
    <t>2015-09-19T17:13:23.790Z</t>
  </si>
  <si>
    <t>21km NE of Arvin, California</t>
  </si>
  <si>
    <t>ci37245359</t>
  </si>
  <si>
    <t>2015-09-19T17:02:01.052Z</t>
  </si>
  <si>
    <t>22km SSW of La Quinta, California</t>
  </si>
  <si>
    <t>md</t>
  </si>
  <si>
    <t>nc</t>
  </si>
  <si>
    <t>nc72523690</t>
  </si>
  <si>
    <t>2015-09-19T16:40:00.110Z</t>
  </si>
  <si>
    <t>13km SE of Livermore, California</t>
  </si>
  <si>
    <t>ci37245343</t>
  </si>
  <si>
    <t>2015-09-19T15:47:23.771Z</t>
  </si>
  <si>
    <t>6km W of Fillmore, California</t>
  </si>
  <si>
    <t>nn</t>
  </si>
  <si>
    <t>nn00511339</t>
  </si>
  <si>
    <t>2015-09-19T17:13:05.861Z</t>
  </si>
  <si>
    <t>22km WNW of Sunnyside-Tahoe City, California</t>
  </si>
  <si>
    <t>nc72523665</t>
  </si>
  <si>
    <t>2015-09-19T15:30:33.700Z</t>
  </si>
  <si>
    <t>4km SE of The Geysers, California</t>
  </si>
  <si>
    <t>us</t>
  </si>
  <si>
    <t>us20003lw0</t>
  </si>
  <si>
    <t>2015-09-19T16:49:48.120Z</t>
  </si>
  <si>
    <t>75km WNW of La Ligua, Chile</t>
  </si>
  <si>
    <t>ci37245335</t>
  </si>
  <si>
    <t>2015-09-19T15:26:54.200Z</t>
  </si>
  <si>
    <t>mwr</t>
  </si>
  <si>
    <t>us20003lvw</t>
  </si>
  <si>
    <t>2015-09-19T17:04:52.177Z</t>
  </si>
  <si>
    <t>90km W of Illapel, Chile</t>
  </si>
  <si>
    <t>ak11714341</t>
  </si>
  <si>
    <t>2015-09-19T15:30:31.392Z</t>
  </si>
  <si>
    <t>23km E of Eielson Air Force Base, Alaska</t>
  </si>
  <si>
    <t>ci37245327</t>
  </si>
  <si>
    <t>2015-09-19T14:47:57.690Z</t>
  </si>
  <si>
    <t>5km SW of Palomar Observatory, California</t>
  </si>
  <si>
    <t>ak11714317</t>
  </si>
  <si>
    <t>2015-09-19T15:06:42.439Z</t>
  </si>
  <si>
    <t>93km W of Cantwell, Alaska</t>
  </si>
  <si>
    <t>ci37245319</t>
  </si>
  <si>
    <t>2015-09-19T14:45:52.924Z</t>
  </si>
  <si>
    <t>5km WNW of Fillmore, California</t>
  </si>
  <si>
    <t>ci37245311</t>
  </si>
  <si>
    <t>2015-09-19T14:39:16.126Z</t>
  </si>
  <si>
    <t>32km ENE of Little Lake, California</t>
  </si>
  <si>
    <t>us20003lve</t>
  </si>
  <si>
    <t>2015-09-19T17:11:40.161Z</t>
  </si>
  <si>
    <t>79km WNW of La Ligua, Chile</t>
  </si>
  <si>
    <t>ci37245303</t>
  </si>
  <si>
    <t>2015-09-19T14:02:06.310Z</t>
  </si>
  <si>
    <t>6km WSW of Anza, California</t>
  </si>
  <si>
    <t>ci37245287</t>
  </si>
  <si>
    <t>2015-09-19T13:56:30.320Z</t>
  </si>
  <si>
    <t>8km E of Desert Hot Springs, California</t>
  </si>
  <si>
    <t>nn00511334</t>
  </si>
  <si>
    <t>2015-09-19T15:09:54.466Z</t>
  </si>
  <si>
    <t>17km NE of Yerington, Nevada</t>
  </si>
  <si>
    <t>nn00511336</t>
  </si>
  <si>
    <t>2015-09-19T15:03:20.808Z</t>
  </si>
  <si>
    <t>67km ESE of Lakeview, Oregon</t>
  </si>
  <si>
    <t>ci37245279</t>
  </si>
  <si>
    <t>2015-09-19T13:49:08.658Z</t>
  </si>
  <si>
    <t>16km N of Grapevine, California</t>
  </si>
  <si>
    <t>mb</t>
  </si>
  <si>
    <t>mb80098569</t>
  </si>
  <si>
    <t>2015-09-19T14:58:52.620Z</t>
  </si>
  <si>
    <t>39km SW of Challis, Idaho</t>
  </si>
  <si>
    <t>uw61067567</t>
  </si>
  <si>
    <t>2015-09-19T17:31:02.600Z</t>
  </si>
  <si>
    <t>11km S of Morton, Washington</t>
  </si>
  <si>
    <t>ak11714188</t>
  </si>
  <si>
    <t>2015-09-19T13:47:06.904Z</t>
  </si>
  <si>
    <t>26km SSW of Manley Hot Springs, Alaska</t>
  </si>
  <si>
    <t>nn00511332</t>
  </si>
  <si>
    <t>2015-09-19T15:00:13.847Z</t>
  </si>
  <si>
    <t>70km ESE of Lakeview, Oregon</t>
  </si>
  <si>
    <t>us20003lv1</t>
  </si>
  <si>
    <t>2015-09-19T17:49:03.000Z</t>
  </si>
  <si>
    <t>92km W of Ovalle, Chile</t>
  </si>
  <si>
    <t>ci37245255</t>
  </si>
  <si>
    <t>2015-09-19T12:56:24.306Z</t>
  </si>
  <si>
    <t>9km ENE of Desert Hot Springs, California</t>
  </si>
  <si>
    <t>mwb</t>
  </si>
  <si>
    <t>us20003luw</t>
  </si>
  <si>
    <t>2015-09-19T17:25:29.414Z</t>
  </si>
  <si>
    <t>82km W of La Ligua, Chile</t>
  </si>
  <si>
    <t>ci37245247</t>
  </si>
  <si>
    <t>2015-09-19T12:54:22.404Z</t>
  </si>
  <si>
    <t>8km ENE of Desert Hot Springs, California</t>
  </si>
  <si>
    <t>ci37245231</t>
  </si>
  <si>
    <t>2015-09-19T12:11:55.881Z</t>
  </si>
  <si>
    <t>12km NNE of Cabazon, California</t>
  </si>
  <si>
    <t>ci37245223</t>
  </si>
  <si>
    <t>2015-09-19T12:02:19.837Z</t>
  </si>
  <si>
    <t>ci37245215</t>
  </si>
  <si>
    <t>2015-09-19T12:01:11.378Z</t>
  </si>
  <si>
    <t>ci37245207</t>
  </si>
  <si>
    <t>2015-09-19T12:00:07.571Z</t>
  </si>
  <si>
    <t>us20003luj</t>
  </si>
  <si>
    <t>2015-09-19T12:33:28.709Z</t>
  </si>
  <si>
    <t>67km NNE of Castlepoint, New Zealand</t>
  </si>
  <si>
    <t>us20003lud</t>
  </si>
  <si>
    <t>2015-09-19T16:05:56.040Z</t>
  </si>
  <si>
    <t>134km WSW of Coquimbo, Chile</t>
  </si>
  <si>
    <t>ak11713973</t>
  </si>
  <si>
    <t>2015-09-19T12:09:17.592Z</t>
  </si>
  <si>
    <t>56km WNW of Willow, Alaska</t>
  </si>
  <si>
    <t>mb_lg</t>
  </si>
  <si>
    <t>us20003lua</t>
  </si>
  <si>
    <t>2015-09-19T11:49:40.455Z</t>
  </si>
  <si>
    <t>26km E of Cherokee, Oklahoma</t>
  </si>
  <si>
    <t>uw61067547</t>
  </si>
  <si>
    <t>2015-09-19T17:24:12.180Z</t>
  </si>
  <si>
    <t>10km SE of Three Rivers, Oregon</t>
  </si>
  <si>
    <t>us20003lu6</t>
  </si>
  <si>
    <t>2015-09-19T11:39:39.274Z</t>
  </si>
  <si>
    <t>25km E of Cherokee, Oklahoma</t>
  </si>
  <si>
    <t>us20003lu7</t>
  </si>
  <si>
    <t>2015-09-19T11:31:02.622Z</t>
  </si>
  <si>
    <t>42km W of Kandrian, Papua New Guinea</t>
  </si>
  <si>
    <t>Md</t>
  </si>
  <si>
    <t>pr</t>
  </si>
  <si>
    <t>pr15262007</t>
  </si>
  <si>
    <t>2015-09-19T17:29:44.291Z</t>
  </si>
  <si>
    <t>129km NNE of Road Town, British Virgin Islands</t>
  </si>
  <si>
    <t>ak11713956</t>
  </si>
  <si>
    <t>2015-09-19T11:44:15.337Z</t>
  </si>
  <si>
    <t>72km W of Willow, Alaska</t>
  </si>
  <si>
    <t>ci37245199</t>
  </si>
  <si>
    <t>2015-09-19T11:07:25.527Z</t>
  </si>
  <si>
    <t>6km SW of Wrightwood, California</t>
  </si>
  <si>
    <t>ci37245191</t>
  </si>
  <si>
    <t>2015-09-19T11:06:37.104Z</t>
  </si>
  <si>
    <t>1km W of San Fernando, California</t>
  </si>
  <si>
    <t>hv</t>
  </si>
  <si>
    <t>hv61041736</t>
  </si>
  <si>
    <t>2015-09-19T10:56:52.940Z</t>
  </si>
  <si>
    <t>3km SW of Volcano, Hawaii</t>
  </si>
  <si>
    <t>ci37245183</t>
  </si>
  <si>
    <t>2015-09-19T10:52:37.975Z</t>
  </si>
  <si>
    <t>27km WSW of Olancha, California</t>
  </si>
  <si>
    <t>us20003lu4</t>
  </si>
  <si>
    <t>2015-09-19T13:19:06.163Z</t>
  </si>
  <si>
    <t>33km S of Melipilla, Chile</t>
  </si>
  <si>
    <t>ci37245175</t>
  </si>
  <si>
    <t>2015-09-19T10:38:16.405Z</t>
  </si>
  <si>
    <t>20km NNE of Pine Valley, California</t>
  </si>
  <si>
    <t>ak11713879</t>
  </si>
  <si>
    <t>2015-09-19T10:55:10.980Z</t>
  </si>
  <si>
    <t>167km WNW of Haines Junction, Canada</t>
  </si>
  <si>
    <t>ci37245167</t>
  </si>
  <si>
    <t>2015-09-19T10:29:47.988Z</t>
  </si>
  <si>
    <t>8km W of Morongo Valley, California</t>
  </si>
  <si>
    <t>ak11713878</t>
  </si>
  <si>
    <t>2015-09-19T10:55:12.292Z</t>
  </si>
  <si>
    <t>28km N of Talkeetna, Alaska</t>
  </si>
  <si>
    <t>ak11713873</t>
  </si>
  <si>
    <t>2015-09-19T10:55:11.626Z</t>
  </si>
  <si>
    <t>14km ENE of Healy, Alaska</t>
  </si>
  <si>
    <t>ci37245159</t>
  </si>
  <si>
    <t>2015-09-19T10:05:54.864Z</t>
  </si>
  <si>
    <t>13km SE of Anza, California</t>
  </si>
  <si>
    <t>ci37245151</t>
  </si>
  <si>
    <t>2015-09-19T09:59:49.473Z</t>
  </si>
  <si>
    <t>9km SW of Salton City, California</t>
  </si>
  <si>
    <t>ak11713853</t>
  </si>
  <si>
    <t>2015-09-19T17:54:31.957Z</t>
  </si>
  <si>
    <t>184km NNE of Cape Yakataga, Alaska</t>
  </si>
  <si>
    <t>us20003ltv</t>
  </si>
  <si>
    <t>2015-09-19T17:51:30.209Z</t>
  </si>
  <si>
    <t>139km W of Ovalle, Chile</t>
  </si>
  <si>
    <t>ci37245143</t>
  </si>
  <si>
    <t>2015-09-19T09:47:00.730Z</t>
  </si>
  <si>
    <t>26km ENE of Pine Valley, California</t>
  </si>
  <si>
    <t>ak11713847</t>
  </si>
  <si>
    <t>2015-09-19T10:06:24.004Z</t>
  </si>
  <si>
    <t>15km WSW of Cohoe, Alaska</t>
  </si>
  <si>
    <t>us20003ltl</t>
  </si>
  <si>
    <t>2015-09-19T17:44:42.790Z</t>
  </si>
  <si>
    <t>91km WNW of Illapel, Chile</t>
  </si>
  <si>
    <t>us20003ltk</t>
  </si>
  <si>
    <t>2015-09-19T17:42:59.022Z</t>
  </si>
  <si>
    <t>58km SSE of Champerico, Guatemala</t>
  </si>
  <si>
    <t>nn00511327</t>
  </si>
  <si>
    <t>2015-09-19T09:36:55.135Z</t>
  </si>
  <si>
    <t>37km NW of Nellis Air Force Base, Nevada</t>
  </si>
  <si>
    <t>pr15262006</t>
  </si>
  <si>
    <t>2015-09-19T17:33:58.757Z</t>
  </si>
  <si>
    <t>20km SSE of Esperanza, Puerto Rico</t>
  </si>
  <si>
    <t>nn00511325</t>
  </si>
  <si>
    <t>2015-09-19T16:48:31.689Z</t>
  </si>
  <si>
    <t>22km ESE of Hawthorne, Nevada</t>
  </si>
  <si>
    <t>nn00511324</t>
  </si>
  <si>
    <t>2015-09-19T17:41:07.836Z</t>
  </si>
  <si>
    <t>18km ESE of Yosemite Valley, California</t>
  </si>
  <si>
    <t>ci37245119</t>
  </si>
  <si>
    <t>2015-09-19T09:13:56.854Z</t>
  </si>
  <si>
    <t>11km ESE of Anza, California</t>
  </si>
  <si>
    <t>mwp</t>
  </si>
  <si>
    <t>us20003lsq</t>
  </si>
  <si>
    <t>2015-09-19T17:13:01.000Z</t>
  </si>
  <si>
    <t>69km SW of Ovalle, Chile</t>
  </si>
  <si>
    <t>ci37245111</t>
  </si>
  <si>
    <t>2015-09-19T09:05:03.502Z</t>
  </si>
  <si>
    <t>3km W of San Fernando, California</t>
  </si>
  <si>
    <t>ci37245103</t>
  </si>
  <si>
    <t>2015-09-19T09:02:45.320Z</t>
  </si>
  <si>
    <t>14km SE of Anza, California</t>
  </si>
  <si>
    <t>ci37245095</t>
  </si>
  <si>
    <t>2015-09-19T08:47:48.958Z</t>
  </si>
  <si>
    <t>ci37245079</t>
  </si>
  <si>
    <t>2015-09-19T08:45:24.566Z</t>
  </si>
  <si>
    <t>23km SSW of La Quinta, California</t>
  </si>
  <si>
    <t>ci37245071</t>
  </si>
  <si>
    <t>2015-09-19T08:45:00.553Z</t>
  </si>
  <si>
    <t>2km NNW of Gardena, California</t>
  </si>
  <si>
    <t>us20003ls7</t>
  </si>
  <si>
    <t>2015-09-19T16:37:19.496Z</t>
  </si>
  <si>
    <t>148km ESE of Kimbe, Papua New Guinea</t>
  </si>
  <si>
    <t>ak11713604</t>
  </si>
  <si>
    <t>2015-09-19T16:36:13.013Z</t>
  </si>
  <si>
    <t>98km NW of Arctic Village, Alaska</t>
  </si>
  <si>
    <t>us20003ls4</t>
  </si>
  <si>
    <t>2015-09-19T16:34:11.668Z</t>
  </si>
  <si>
    <t>89km WSW of Coquimbo, Chile</t>
  </si>
  <si>
    <t>nc72523590</t>
  </si>
  <si>
    <t>2015-09-19T08:18:10.730Z</t>
  </si>
  <si>
    <t>4km S of San Ramon, California</t>
  </si>
  <si>
    <t>nc72523585</t>
  </si>
  <si>
    <t>2015-09-19T08:17:15.020Z</t>
  </si>
  <si>
    <t>6km WNW of Dublin, California</t>
  </si>
  <si>
    <t>nn00511321</t>
  </si>
  <si>
    <t>2015-09-19T17:38:00.200Z</t>
  </si>
  <si>
    <t>55km SSW of Beatty, Nevada</t>
  </si>
  <si>
    <t>nc72523575</t>
  </si>
  <si>
    <t>2015-09-19T10:32:47.327Z</t>
  </si>
  <si>
    <t>5km SSW of San Ramon, California</t>
  </si>
  <si>
    <t>ci37245055</t>
  </si>
  <si>
    <t>2015-09-19T08:01:54.407Z</t>
  </si>
  <si>
    <t>17km SSE of Big Bear Lake, California</t>
  </si>
  <si>
    <t>ak11713599</t>
  </si>
  <si>
    <t>2015-09-19T08:10:58.831Z</t>
  </si>
  <si>
    <t>30km WSW of Talkeetna, Alaska</t>
  </si>
  <si>
    <t>nn00511320</t>
  </si>
  <si>
    <t>2015-09-19T17:19:19.739Z</t>
  </si>
  <si>
    <t>ak11713564</t>
  </si>
  <si>
    <t>2015-09-19T07:49:42.401Z</t>
  </si>
  <si>
    <t>58km W of Anchor Point, Alaska</t>
  </si>
  <si>
    <t>us20003lrl</t>
  </si>
  <si>
    <t>2015-09-19T15:26:21.497Z</t>
  </si>
  <si>
    <t>92km ENE of Nabire, Indonesia</t>
  </si>
  <si>
    <t>ak11713563</t>
  </si>
  <si>
    <t>2015-09-19T07:49:41.744Z</t>
  </si>
  <si>
    <t>16km E of Sterling, Alaska</t>
  </si>
  <si>
    <t>nn00511319</t>
  </si>
  <si>
    <t>2015-09-19T15:28:20.803Z</t>
  </si>
  <si>
    <t>70km SE of Lakeview, Oregon</t>
  </si>
  <si>
    <t>ak11713527</t>
  </si>
  <si>
    <t>2015-09-19T14:51:36.067Z</t>
  </si>
  <si>
    <t>36km W of Cohoe, Alaska</t>
  </si>
  <si>
    <t>pr15262005</t>
  </si>
  <si>
    <t>2015-09-19T09:51:11.663Z</t>
  </si>
  <si>
    <t>10km N of Hatillo, Puerto Rico</t>
  </si>
  <si>
    <t>us20003lr7</t>
  </si>
  <si>
    <t>2015-09-19T14:29:38.263Z</t>
  </si>
  <si>
    <t>97km WSW of Vallenar, Chile</t>
  </si>
  <si>
    <t>pr15262004</t>
  </si>
  <si>
    <t>2015-09-19T09:50:16.464Z</t>
  </si>
  <si>
    <t>89km NNW of Road Town, British Virgin Islands</t>
  </si>
  <si>
    <t>pr15262003</t>
  </si>
  <si>
    <t>2015-09-19T14:09:09.160Z</t>
  </si>
  <si>
    <t>27km N of San Juan, Puerto Rico</t>
  </si>
  <si>
    <t>us20003lr3</t>
  </si>
  <si>
    <t>2015-09-19T13:58:09.746Z</t>
  </si>
  <si>
    <t>44km WSW of Illapel, Chile</t>
  </si>
  <si>
    <t>ci37245039</t>
  </si>
  <si>
    <t>2015-09-19T05:57:51.588Z</t>
  </si>
  <si>
    <t>33km ENE of Little Lake, California</t>
  </si>
  <si>
    <t>us20003lqz</t>
  </si>
  <si>
    <t>2015-09-19T05:59:10.939Z</t>
  </si>
  <si>
    <t>1km W of Pawnee, Oklahoma</t>
  </si>
  <si>
    <t>us20003lqx</t>
  </si>
  <si>
    <t>2015-09-19T13:38:39.342Z</t>
  </si>
  <si>
    <t>156km ESE of Kimbe, Papua New Guinea</t>
  </si>
  <si>
    <t>ak11713468</t>
  </si>
  <si>
    <t>2015-09-19T05:49:27.463Z</t>
  </si>
  <si>
    <t>84km E of Cantwell, Alaska</t>
  </si>
  <si>
    <t>ak11713435</t>
  </si>
  <si>
    <t>2015-09-19T05:49:26.761Z</t>
  </si>
  <si>
    <t>49km E of Cape Yakataga, Alaska</t>
  </si>
  <si>
    <t>us20003lqq</t>
  </si>
  <si>
    <t>2015-09-19T16:32:26.522Z</t>
  </si>
  <si>
    <t>4km WNW of Cushing, Oklahoma</t>
  </si>
  <si>
    <t>us20003lql</t>
  </si>
  <si>
    <t>2015-09-19T17:37:29.000Z</t>
  </si>
  <si>
    <t>82km WNW of Coquimbo, Chile</t>
  </si>
  <si>
    <t>nn00511353</t>
  </si>
  <si>
    <t>2015-09-19T17:41:13.883Z</t>
  </si>
  <si>
    <t>23km ESE of Hawthorne, Nevada</t>
  </si>
  <si>
    <t>us20003lpz</t>
  </si>
  <si>
    <t>2015-09-19T04:53:03.421Z</t>
  </si>
  <si>
    <t>144km WSW of Coquimbo, Chile</t>
  </si>
  <si>
    <t>pr15262002</t>
  </si>
  <si>
    <t>2015-09-19T12:31:28.553Z</t>
  </si>
  <si>
    <t>134km NNE of Road Town, British Virgin Islands</t>
  </si>
  <si>
    <t>us20003lpu</t>
  </si>
  <si>
    <t>2015-09-19T05:20:31.197Z</t>
  </si>
  <si>
    <t>0km SSW of Pawnee, Oklahoma</t>
  </si>
  <si>
    <t>us20003lpr</t>
  </si>
  <si>
    <t>2015-09-19T12:15:14.519Z</t>
  </si>
  <si>
    <t>90km WNW of Illapel, Chile</t>
  </si>
  <si>
    <t>ak11713390</t>
  </si>
  <si>
    <t>2015-09-19T04:45:28.373Z</t>
  </si>
  <si>
    <t>55km NNE of Coldfoot, Alaska</t>
  </si>
  <si>
    <t>ci37245031</t>
  </si>
  <si>
    <t>2015-09-19T04:09:05.939Z</t>
  </si>
  <si>
    <t>pr15262001</t>
  </si>
  <si>
    <t>2015-09-19T11:59:41.065Z</t>
  </si>
  <si>
    <t>85km NW of San Antonio, Puerto Rico</t>
  </si>
  <si>
    <t>ci37245023</t>
  </si>
  <si>
    <t>2015-09-19T03:54:38.763Z</t>
  </si>
  <si>
    <t>19km ESE of Anza, California</t>
  </si>
  <si>
    <t>uw61067482</t>
  </si>
  <si>
    <t>2015-09-19T17:27:18.970Z</t>
  </si>
  <si>
    <t>37km NNE of Amboy, Washington</t>
  </si>
  <si>
    <t>us20003lpi</t>
  </si>
  <si>
    <t>2015-09-19T11:16:53.892Z</t>
  </si>
  <si>
    <t>134km WSW of Ovalle, Chile</t>
  </si>
  <si>
    <t>us20003lpg</t>
  </si>
  <si>
    <t>2015-09-19T13:52:51.557Z</t>
  </si>
  <si>
    <t>7km N of Canoas, Costa Rica</t>
  </si>
  <si>
    <t>ak11713355</t>
  </si>
  <si>
    <t>2015-09-19T03:20:34.397Z</t>
  </si>
  <si>
    <t>54km NNE of Coldfoot, Alaska</t>
  </si>
  <si>
    <t>us20003lpf</t>
  </si>
  <si>
    <t>2015-09-19T04:25:02.040Z</t>
  </si>
  <si>
    <t>66km W of Illapel, Chile</t>
  </si>
  <si>
    <t>ak11713352</t>
  </si>
  <si>
    <t>2015-09-19T02:37:52.937Z</t>
  </si>
  <si>
    <t>199km E of Chitina, Alaska</t>
  </si>
  <si>
    <t>ci37245007</t>
  </si>
  <si>
    <t>2015-09-19T02:12:00.101Z</t>
  </si>
  <si>
    <t>3km SW of San Bernardino, California</t>
  </si>
  <si>
    <t>ak11713338</t>
  </si>
  <si>
    <t>2015-09-19T09:50:16.004Z</t>
  </si>
  <si>
    <t>95km SW of Delta Junction, Alaska</t>
  </si>
  <si>
    <t>ak11713333</t>
  </si>
  <si>
    <t>2015-09-19T02:15:40.583Z</t>
  </si>
  <si>
    <t>61km W of Talkeetna, Alaska</t>
  </si>
  <si>
    <t>ak11713329</t>
  </si>
  <si>
    <t>2015-09-19T02:15:37.088Z</t>
  </si>
  <si>
    <t>53km SSE of Deltana, Alaska</t>
  </si>
  <si>
    <t>pr15262000</t>
  </si>
  <si>
    <t>2015-09-19T09:37:44.640Z</t>
  </si>
  <si>
    <t>14km E of Luis M. Cintron, Puerto Rico</t>
  </si>
  <si>
    <t>us20003lns</t>
  </si>
  <si>
    <t>2015-09-19T09:23:48.950Z</t>
  </si>
  <si>
    <t>75km WSW of Ovalle, Chile</t>
  </si>
  <si>
    <t>ak11713318</t>
  </si>
  <si>
    <t>2015-09-19T02:37:52.173Z</t>
  </si>
  <si>
    <t>94km W of Cantwell, Alaska</t>
  </si>
  <si>
    <t>us20003lnq</t>
  </si>
  <si>
    <t>2015-09-19T09:03:56.079Z</t>
  </si>
  <si>
    <t>80km SSE of Mohean, India</t>
  </si>
  <si>
    <t>ak11713306</t>
  </si>
  <si>
    <t>2015-09-19T01:31:15.079Z</t>
  </si>
  <si>
    <t>24km NNE of Badger, Alaska</t>
  </si>
  <si>
    <t>nn00511360</t>
  </si>
  <si>
    <t>2015-09-19T18:02:50.919Z</t>
  </si>
  <si>
    <t>62km SSW of Beatty, Nevada</t>
  </si>
  <si>
    <t>nn00511359</t>
  </si>
  <si>
    <t>2015-09-19T17:53:31.613Z</t>
  </si>
  <si>
    <t>25km ESE of Hawthorne, Nevada</t>
  </si>
  <si>
    <t>us20003lnl</t>
  </si>
  <si>
    <t>2015-09-19T08:51:16.860Z</t>
  </si>
  <si>
    <t>235km NNW of Tobelo, Indonesia</t>
  </si>
  <si>
    <t>ak11713302</t>
  </si>
  <si>
    <t>2015-09-19T02:37:54.186Z</t>
  </si>
  <si>
    <t>99km W of Cantwell, Alaska</t>
  </si>
  <si>
    <t>ci37244999</t>
  </si>
  <si>
    <t>2015-09-19T00:40:56.023Z</t>
  </si>
  <si>
    <t>5km NNW of Lake Henshaw, California</t>
  </si>
  <si>
    <t>us20003lng</t>
  </si>
  <si>
    <t>2015-09-19T08:34:12.000Z</t>
  </si>
  <si>
    <t>85km W of Ovalle, Chile</t>
  </si>
  <si>
    <t>us20003lnf</t>
  </si>
  <si>
    <t>2015-09-19T08:30:50.464Z</t>
  </si>
  <si>
    <t>218km W of Ile Hunter, New Caledonia</t>
  </si>
  <si>
    <t>nc72526496</t>
  </si>
  <si>
    <t>2015-09-19T17:50:24.886Z</t>
  </si>
  <si>
    <t>4km SSE of Mammoth Lakes, California</t>
  </si>
  <si>
    <t>ak11713294</t>
  </si>
  <si>
    <t>2015-09-19T08:09:58.616Z</t>
  </si>
  <si>
    <t>30km SSE of Larsen Bay, Alaska</t>
  </si>
  <si>
    <t>pr15261009</t>
  </si>
  <si>
    <t>2015-09-19T04:01:21.442Z</t>
  </si>
  <si>
    <t>2km SW of Puerto Real, Puerto Rico</t>
  </si>
  <si>
    <t>us20003ln7</t>
  </si>
  <si>
    <t>2015-09-19T07:54:25.396Z</t>
  </si>
  <si>
    <t>6km W of Medford, Oklahoma</t>
  </si>
  <si>
    <t>ci37244975</t>
  </si>
  <si>
    <t>2015-09-18T23:56:35.481Z</t>
  </si>
  <si>
    <t>14km S of Malibu Beach, California</t>
  </si>
  <si>
    <t>us20003ln6</t>
  </si>
  <si>
    <t>2015-09-19T07:53:20.833Z</t>
  </si>
  <si>
    <t>84km W of Illapel, Chile</t>
  </si>
  <si>
    <t>us20003ln3</t>
  </si>
  <si>
    <t>2015-09-19T07:33:27.621Z</t>
  </si>
  <si>
    <t>103km WSW of Illapel, Chile</t>
  </si>
  <si>
    <t>ak11713118</t>
  </si>
  <si>
    <t>2015-09-18T23:47:34.455Z</t>
  </si>
  <si>
    <t>79km W of Cantwell, Alaska</t>
  </si>
  <si>
    <t>us20003ln0</t>
  </si>
  <si>
    <t>2015-09-19T07:05:05.725Z</t>
  </si>
  <si>
    <t>265km SSW of Severo-Kuril'sk, Russia</t>
  </si>
  <si>
    <t>ak11713107</t>
  </si>
  <si>
    <t>2015-09-18T23:25:56.718Z</t>
  </si>
  <si>
    <t>63km WNW of Talkeetna, Alaska</t>
  </si>
  <si>
    <t>ci37244967</t>
  </si>
  <si>
    <t>2015-09-18T23:23:54.321Z</t>
  </si>
  <si>
    <t>18km ESE of Anza, California</t>
  </si>
  <si>
    <t>ak11713106</t>
  </si>
  <si>
    <t>2015-09-18T23:25:56.038Z</t>
  </si>
  <si>
    <t>41km SSW of Redoubt Volcano, Alaska</t>
  </si>
  <si>
    <t>pr15261006</t>
  </si>
  <si>
    <t>2015-09-19T06:58:20.157Z</t>
  </si>
  <si>
    <t>117km N of Brenas, Puerto Rico</t>
  </si>
  <si>
    <t>nc72526471</t>
  </si>
  <si>
    <t>2015-09-18T23:07:12.170Z</t>
  </si>
  <si>
    <t>45km NE of Mammoth Lakes, California</t>
  </si>
  <si>
    <t>us20003lmd</t>
  </si>
  <si>
    <t>2015-09-19T06:38:05.107Z</t>
  </si>
  <si>
    <t>131km WSW of Coquimbo, Chile</t>
  </si>
  <si>
    <t>nn00511306</t>
  </si>
  <si>
    <t>2015-09-19T00:16:58.886Z</t>
  </si>
  <si>
    <t>28km SSE of Lakeview, Oregon</t>
  </si>
  <si>
    <t>us20003llr</t>
  </si>
  <si>
    <t>2015-09-19T06:15:01.239Z</t>
  </si>
  <si>
    <t>88km WSW of Coquimbo, Chile</t>
  </si>
  <si>
    <t>nc72526466</t>
  </si>
  <si>
    <t>2015-09-18T22:07:54.730Z</t>
  </si>
  <si>
    <t>3km S of Loyola, California</t>
  </si>
  <si>
    <t>nm</t>
  </si>
  <si>
    <t>nm60013108</t>
  </si>
  <si>
    <t>2015-09-19T12:34:18.419Z</t>
  </si>
  <si>
    <t>14km NW of Greenbrier, Arkansas</t>
  </si>
  <si>
    <t>pr15261008</t>
  </si>
  <si>
    <t>2015-09-19T05:56:32.521Z</t>
  </si>
  <si>
    <t>151km NNE of Road Town, British Virgin Islands</t>
  </si>
  <si>
    <t>ci37244951</t>
  </si>
  <si>
    <t>2015-09-18T23:18:00.336Z</t>
  </si>
  <si>
    <t>9km NNE of Banning, California</t>
  </si>
  <si>
    <t>pr15261007</t>
  </si>
  <si>
    <t>2015-09-19T05:44:38.358Z</t>
  </si>
  <si>
    <t>23km NW of Road Town, British Virgin Islands</t>
  </si>
  <si>
    <t>nn00511278</t>
  </si>
  <si>
    <t>2015-09-18T22:28:44.483Z</t>
  </si>
  <si>
    <t>nn00511282</t>
  </si>
  <si>
    <t>2015-09-18T21:24:01.557Z</t>
  </si>
  <si>
    <t>ci37244935</t>
  </si>
  <si>
    <t>2015-09-18T23:18:03.167Z</t>
  </si>
  <si>
    <t>10km NNE of Julian, California</t>
  </si>
  <si>
    <t>ak11712690</t>
  </si>
  <si>
    <t>2015-09-18T21:38:50.088Z</t>
  </si>
  <si>
    <t>45km WNW of Anchor Point, Alaska</t>
  </si>
  <si>
    <t>nn00511286</t>
  </si>
  <si>
    <t>2015-09-18T22:00:55.906Z</t>
  </si>
  <si>
    <t>nn00511275</t>
  </si>
  <si>
    <t>2015-09-18T22:10:07.996Z</t>
  </si>
  <si>
    <t>nn00511284</t>
  </si>
  <si>
    <t>2015-09-18T21:45:36.190Z</t>
  </si>
  <si>
    <t>nn00511283</t>
  </si>
  <si>
    <t>2015-09-18T21:42:31.234Z</t>
  </si>
  <si>
    <t>nn00511301</t>
  </si>
  <si>
    <t>2015-09-18T23:43:16.623Z</t>
  </si>
  <si>
    <t>nc72526451</t>
  </si>
  <si>
    <t>2015-09-18T20:48:34.320Z</t>
  </si>
  <si>
    <t>32km ENE of Willits, California</t>
  </si>
  <si>
    <t>nn00511300</t>
  </si>
  <si>
    <t>2015-09-18T23:40:09.799Z</t>
  </si>
  <si>
    <t>ak11712676</t>
  </si>
  <si>
    <t>2015-09-18T20:58:56.888Z</t>
  </si>
  <si>
    <t>20km NNE of Badger, Alaska</t>
  </si>
  <si>
    <t>nn00511273</t>
  </si>
  <si>
    <t>2015-09-18T21:05:34.671Z</t>
  </si>
  <si>
    <t>nn00511348</t>
  </si>
  <si>
    <t>2015-09-19T15:59:02.080Z</t>
  </si>
  <si>
    <t>nn00511347</t>
  </si>
  <si>
    <t>2015-09-19T15:55:58.048Z</t>
  </si>
  <si>
    <t>nn00511299</t>
  </si>
  <si>
    <t>2015-09-18T23:37:03.431Z</t>
  </si>
  <si>
    <t>nn00511266</t>
  </si>
  <si>
    <t>2015-09-18T21:36:17.771Z</t>
  </si>
  <si>
    <t>nn00511298</t>
  </si>
  <si>
    <t>2015-09-18T23:33:56.688Z</t>
  </si>
  <si>
    <t>ci37244927</t>
  </si>
  <si>
    <t>2015-09-18T23:11:06.881Z</t>
  </si>
  <si>
    <t>nn00511265</t>
  </si>
  <si>
    <t>2015-09-19T02:23:23.885Z</t>
  </si>
  <si>
    <t>us20003lhx</t>
  </si>
  <si>
    <t>2015-09-19T03:57:26.436Z</t>
  </si>
  <si>
    <t>34km WSW of Coquimbo, Chile</t>
  </si>
  <si>
    <t>nc72526441</t>
  </si>
  <si>
    <t>2015-09-18T20:27:44.450Z</t>
  </si>
  <si>
    <t>26km W of West Bishop, California</t>
  </si>
  <si>
    <t>us20003lla</t>
  </si>
  <si>
    <t>2015-09-19T03:44:39.747Z</t>
  </si>
  <si>
    <t>64km WSW of Ovalle, Chile</t>
  </si>
  <si>
    <t>ak11712516</t>
  </si>
  <si>
    <t>2015-09-18T19:55:28.535Z</t>
  </si>
  <si>
    <t>89km WSW of Cantwell, Alaska</t>
  </si>
  <si>
    <t>us20003lhg</t>
  </si>
  <si>
    <t>2015-09-19T03:28:09.533Z</t>
  </si>
  <si>
    <t>97km W of Illapel, Chile</t>
  </si>
  <si>
    <t>ci37244903</t>
  </si>
  <si>
    <t>2015-09-18T22:48:13.756Z</t>
  </si>
  <si>
    <t>9km E of Lake Elsinore, California</t>
  </si>
  <si>
    <t>us20003lh1</t>
  </si>
  <si>
    <t>2015-09-19T03:20:44.339Z</t>
  </si>
  <si>
    <t>100km WSW of Illapel, Chile</t>
  </si>
  <si>
    <t>ak11712360</t>
  </si>
  <si>
    <t>2015-09-18T19:36:22.167Z</t>
  </si>
  <si>
    <t>35km SE of Redoubt Volcano, Alaska</t>
  </si>
  <si>
    <t>nn00511261</t>
  </si>
  <si>
    <t>2015-09-18T19:32:57.419Z</t>
  </si>
  <si>
    <t>69km ESE of Lakeview, Oregon</t>
  </si>
  <si>
    <t>ci37244887</t>
  </si>
  <si>
    <t>2015-09-18T22:42:51.974Z</t>
  </si>
  <si>
    <t>12km SE of Tehachapi, California</t>
  </si>
  <si>
    <t>quarry blast</t>
  </si>
  <si>
    <t>ak11712241</t>
  </si>
  <si>
    <t>2015-09-19T02:27:38.432Z</t>
  </si>
  <si>
    <t>106km W of Willow, Alaska</t>
  </si>
  <si>
    <t>us20003lg8</t>
  </si>
  <si>
    <t>2015-09-18T18:45:17.780Z</t>
  </si>
  <si>
    <t>39km NNW of Vallenar, Chile</t>
  </si>
  <si>
    <t>us20003lg7</t>
  </si>
  <si>
    <t>2015-09-18T20:26:31.920Z</t>
  </si>
  <si>
    <t>94km WNW of Illapel, Chile</t>
  </si>
  <si>
    <t>nn00511244</t>
  </si>
  <si>
    <t>2015-09-18T19:23:43.817Z</t>
  </si>
  <si>
    <t>68km ESE of Lakeview, Oregon</t>
  </si>
  <si>
    <t>ci37244879</t>
  </si>
  <si>
    <t>2015-09-18T21:27:46.324Z</t>
  </si>
  <si>
    <t>46km NE of Holtville, California</t>
  </si>
  <si>
    <t>pr15261005</t>
  </si>
  <si>
    <t>2015-09-18T18:29:45.922Z</t>
  </si>
  <si>
    <t>5km WSW of Las Piedras, Puerto Rico</t>
  </si>
  <si>
    <t>nn00511346</t>
  </si>
  <si>
    <t>2015-09-19T15:52:53.992Z</t>
  </si>
  <si>
    <t>27km ESE of Hawthorne, Nevada</t>
  </si>
  <si>
    <t>nc72526411</t>
  </si>
  <si>
    <t>2015-09-18T17:53:29.270Z</t>
  </si>
  <si>
    <t>23km SW of Coalinga, California</t>
  </si>
  <si>
    <t>nn00511345</t>
  </si>
  <si>
    <t>2015-09-19T15:49:49.799Z</t>
  </si>
  <si>
    <t>nc72526401</t>
  </si>
  <si>
    <t>2015-09-18T17:46:57.015Z</t>
  </si>
  <si>
    <t>14km WNW of Los Banos, California</t>
  </si>
  <si>
    <t>us20003lde</t>
  </si>
  <si>
    <t>2015-09-19T01:29:56.884Z</t>
  </si>
  <si>
    <t>82km SW of Ovalle, Chile</t>
  </si>
  <si>
    <t>ak11712176</t>
  </si>
  <si>
    <t>2015-09-18T17:52:46.291Z</t>
  </si>
  <si>
    <t>78km E of Cape Yakataga, Alaska</t>
  </si>
  <si>
    <t>ak11712099</t>
  </si>
  <si>
    <t>2015-09-18T17:33:24.027Z</t>
  </si>
  <si>
    <t>148km W of Cantwell, Alaska</t>
  </si>
  <si>
    <t>uw61067247</t>
  </si>
  <si>
    <t>2015-09-18T18:39:20.660Z</t>
  </si>
  <si>
    <t>11km SW of Bridgeport, Washington</t>
  </si>
  <si>
    <t>ak11712088</t>
  </si>
  <si>
    <t>2015-09-18T21:38:49.440Z</t>
  </si>
  <si>
    <t>109km NW of Talkeetna, Alaska</t>
  </si>
  <si>
    <t>nc72526391</t>
  </si>
  <si>
    <t>2015-09-18T17:08:45.320Z</t>
  </si>
  <si>
    <t>17km W of Chester, California</t>
  </si>
  <si>
    <t>nn00511344</t>
  </si>
  <si>
    <t>2015-09-19T15:46:45.514Z</t>
  </si>
  <si>
    <t>27km E of Hawthorne, Nevada</t>
  </si>
  <si>
    <t>nn00511342</t>
  </si>
  <si>
    <t>2015-09-19T15:46:43.535Z</t>
  </si>
  <si>
    <t>48km N of Spanish Springs, Nevada</t>
  </si>
  <si>
    <t>nc72526386</t>
  </si>
  <si>
    <t>2015-09-18T16:22:24.720Z</t>
  </si>
  <si>
    <t>21km NE of Soledad, California</t>
  </si>
  <si>
    <t>nn00511234</t>
  </si>
  <si>
    <t>2015-09-18T17:04:20.898Z</t>
  </si>
  <si>
    <t>nn00511229</t>
  </si>
  <si>
    <t>2015-09-18T16:39:43.441Z</t>
  </si>
  <si>
    <t>us20003lg5</t>
  </si>
  <si>
    <t>2015-09-19T00:03:04.512Z</t>
  </si>
  <si>
    <t>86km W of La Ligua, Chile</t>
  </si>
  <si>
    <t>not reported</t>
  </si>
  <si>
    <t>mwc</t>
  </si>
  <si>
    <t>us20003lc6</t>
  </si>
  <si>
    <t>2015-09-19T01:57:01.000Z</t>
  </si>
  <si>
    <t>Northern Mid-Atlantic Ridge</t>
  </si>
  <si>
    <t>us20003lc3</t>
  </si>
  <si>
    <t>2015-09-19T00:01:10.013Z</t>
  </si>
  <si>
    <t>63km W of Ovalle, Chile</t>
  </si>
  <si>
    <t>ci37244823</t>
  </si>
  <si>
    <t>2015-09-18T17:12:37.215Z</t>
  </si>
  <si>
    <t>27km NE of Indio, California</t>
  </si>
  <si>
    <t>uw61067212</t>
  </si>
  <si>
    <t>2015-09-18T18:35:13.990Z</t>
  </si>
  <si>
    <t>7km WSW of Morton, Washington</t>
  </si>
  <si>
    <t>nn00511227</t>
  </si>
  <si>
    <t>2015-09-18T16:33:34.162Z</t>
  </si>
  <si>
    <t>nn00511226</t>
  </si>
  <si>
    <t>2015-09-18T16:27:20.720Z</t>
  </si>
  <si>
    <t>ci37244815</t>
  </si>
  <si>
    <t>2015-09-18T17:02:56.950Z</t>
  </si>
  <si>
    <t>10km ESE of Anza, California</t>
  </si>
  <si>
    <t>ak11711812</t>
  </si>
  <si>
    <t>2015-09-18T15:35:00.203Z</t>
  </si>
  <si>
    <t>22km SSE of Cohoe, Alaska</t>
  </si>
  <si>
    <t>us20003l8n</t>
  </si>
  <si>
    <t>2015-09-18T23:02:15.619Z</t>
  </si>
  <si>
    <t>84km WSW of Ovalle, Chile</t>
  </si>
  <si>
    <t>ak11711800</t>
  </si>
  <si>
    <t>2015-09-18T14:55:53.915Z</t>
  </si>
  <si>
    <t>115km W of Cantwell, Alaska</t>
  </si>
  <si>
    <t>ci37244791</t>
  </si>
  <si>
    <t>2015-09-18T15:08:05.680Z</t>
  </si>
  <si>
    <t>3km WSW of Desert Hot Springs, California</t>
  </si>
  <si>
    <t>ak11711774</t>
  </si>
  <si>
    <t>2015-09-18T14:55:53.154Z</t>
  </si>
  <si>
    <t>30km WSW of Manley Hot Springs, Alaska</t>
  </si>
  <si>
    <t>us20003l88</t>
  </si>
  <si>
    <t>2015-09-18T22:10:35.803Z</t>
  </si>
  <si>
    <t>46km SSW of Ovalle, Chile</t>
  </si>
  <si>
    <t>ci37244751</t>
  </si>
  <si>
    <t>2015-09-18T15:06:52.069Z</t>
  </si>
  <si>
    <t>10km S of Olancha, California</t>
  </si>
  <si>
    <t>uu</t>
  </si>
  <si>
    <t>uu60123902</t>
  </si>
  <si>
    <t>2015-09-18T15:27:55.510Z</t>
  </si>
  <si>
    <t>16km WNW of Huntington, Utah</t>
  </si>
  <si>
    <t>us20003l83</t>
  </si>
  <si>
    <t>2015-09-18T20:52:56.040Z</t>
  </si>
  <si>
    <t>71km WNW of Illapel, Chile</t>
  </si>
  <si>
    <t>ci37244735</t>
  </si>
  <si>
    <t>2015-09-18T16:57:49.099Z</t>
  </si>
  <si>
    <t>7km S of Idyllwild, California</t>
  </si>
  <si>
    <t>nn00511218</t>
  </si>
  <si>
    <t>2015-09-18T19:11:27.628Z</t>
  </si>
  <si>
    <t>nn00511297</t>
  </si>
  <si>
    <t>2015-09-18T23:27:44.241Z</t>
  </si>
  <si>
    <t>ci37244719</t>
  </si>
  <si>
    <t>2015-09-18T15:07:08.681Z</t>
  </si>
  <si>
    <t>10km E of Borrego Springs, California</t>
  </si>
  <si>
    <t>us20003l7i</t>
  </si>
  <si>
    <t>2015-09-18T15:58:17.570Z</t>
  </si>
  <si>
    <t>20km W of Perry, Oklahoma</t>
  </si>
  <si>
    <t>hv61041046</t>
  </si>
  <si>
    <t>2015-09-18T19:46:26.770Z</t>
  </si>
  <si>
    <t>21km E of Honaunau-Napoopoo, Hawaii</t>
  </si>
  <si>
    <t>ak11711584</t>
  </si>
  <si>
    <t>2015-09-18T13:21:40.958Z</t>
  </si>
  <si>
    <t>62km E of Whittier, Alaska</t>
  </si>
  <si>
    <t>us20003l6t</t>
  </si>
  <si>
    <t>2015-09-19T13:49:53.980Z</t>
  </si>
  <si>
    <t>7km WNW of Cushing, Oklahoma</t>
  </si>
  <si>
    <t>nc72526346</t>
  </si>
  <si>
    <t>2015-09-18T12:30:24.170Z</t>
  </si>
  <si>
    <t>6km NW of The Geysers, California</t>
  </si>
  <si>
    <t>nc72526341</t>
  </si>
  <si>
    <t>2015-09-18T12:16:49.090Z</t>
  </si>
  <si>
    <t>7km E of Redwood Valley, California</t>
  </si>
  <si>
    <t>ak11711496</t>
  </si>
  <si>
    <t>2015-09-18T12:38:18.293Z</t>
  </si>
  <si>
    <t>49km W of Cantwell, Alaska</t>
  </si>
  <si>
    <t>ak11711495</t>
  </si>
  <si>
    <t>2015-09-18T12:38:17.639Z</t>
  </si>
  <si>
    <t>11km NNW of North Nenana, Alaska</t>
  </si>
  <si>
    <t>ak11711493</t>
  </si>
  <si>
    <t>2015-09-18T12:18:55.238Z</t>
  </si>
  <si>
    <t>41km SSW of Cantwell, Alaska</t>
  </si>
  <si>
    <t>ak11711490</t>
  </si>
  <si>
    <t>2015-09-18T12:18:54.608Z</t>
  </si>
  <si>
    <t>57km N of Nikiski, Alaska</t>
  </si>
  <si>
    <t>nc72526336</t>
  </si>
  <si>
    <t>2015-09-18T16:31:09.290Z</t>
  </si>
  <si>
    <t>26km SE of Mammoth Lakes, California</t>
  </si>
  <si>
    <t>pr15261003</t>
  </si>
  <si>
    <t>2015-09-18T19:23:42.227Z</t>
  </si>
  <si>
    <t>33km NE of Punta Cana, Dominican Republic</t>
  </si>
  <si>
    <t>nm60090232</t>
  </si>
  <si>
    <t>2015-09-18T13:17:13.350Z</t>
  </si>
  <si>
    <t>12km NW of Tiptonville, Tennessee</t>
  </si>
  <si>
    <t>nn00511296</t>
  </si>
  <si>
    <t>2015-09-18T23:21:33.901Z</t>
  </si>
  <si>
    <t>uu60123812</t>
  </si>
  <si>
    <t>2015-09-18T21:42:47.220Z</t>
  </si>
  <si>
    <t>9km NNW of Aurora, Utah</t>
  </si>
  <si>
    <t>uu60123807</t>
  </si>
  <si>
    <t>2015-09-18T21:43:51.360Z</t>
  </si>
  <si>
    <t>9km NW of Salina, Utah</t>
  </si>
  <si>
    <t>ak11711386</t>
  </si>
  <si>
    <t>2015-09-18T11:00:25.394Z</t>
  </si>
  <si>
    <t>113km W of Cantwell, Alaska</t>
  </si>
  <si>
    <t>ci37244679</t>
  </si>
  <si>
    <t>2015-09-18T19:05:17.435Z</t>
  </si>
  <si>
    <t>11km NE of Coso Junction, California</t>
  </si>
  <si>
    <t>ak11711381</t>
  </si>
  <si>
    <t>2015-09-18T11:00:24.770Z</t>
  </si>
  <si>
    <t>87km WSW of Cantwell, Alaska</t>
  </si>
  <si>
    <t>ak11711379</t>
  </si>
  <si>
    <t>2015-09-18T10:40:57.010Z</t>
  </si>
  <si>
    <t>57km N of Cape Yakataga, Alaska</t>
  </si>
  <si>
    <t>us20003l64</t>
  </si>
  <si>
    <t>2015-09-18T18:24:14.189Z</t>
  </si>
  <si>
    <t>227km W of Ovalle, Chile</t>
  </si>
  <si>
    <t>nn00511293</t>
  </si>
  <si>
    <t>2015-09-18T22:53:54.104Z</t>
  </si>
  <si>
    <t>52km SE of Beatty, Nevada</t>
  </si>
  <si>
    <t>ci37244663</t>
  </si>
  <si>
    <t>2015-09-18T12:59:45.109Z</t>
  </si>
  <si>
    <t>16km ESE of Anza, California</t>
  </si>
  <si>
    <t>nn00511291</t>
  </si>
  <si>
    <t>2015-09-18T22:47:36.669Z</t>
  </si>
  <si>
    <t>47km N of Spanish Springs, Nevada</t>
  </si>
  <si>
    <t>ci37244671</t>
  </si>
  <si>
    <t>2015-09-18T17:25:24.514Z</t>
  </si>
  <si>
    <t>nn00511209</t>
  </si>
  <si>
    <t>2015-09-18T19:01:28.390Z</t>
  </si>
  <si>
    <t>ak11711323</t>
  </si>
  <si>
    <t>2015-09-18T09:57:30.512Z</t>
  </si>
  <si>
    <t>41km SE of Cohoe, Alaska</t>
  </si>
  <si>
    <t>uw61067117</t>
  </si>
  <si>
    <t>2015-09-18T18:48:47.030Z</t>
  </si>
  <si>
    <t>22km SE of Gold Bar, Washington</t>
  </si>
  <si>
    <t>nn00511208</t>
  </si>
  <si>
    <t>2015-09-18T13:08:21.811Z</t>
  </si>
  <si>
    <t>20km NW of Fernley, Nevada</t>
  </si>
  <si>
    <t>us20003l5m</t>
  </si>
  <si>
    <t>2015-09-18T17:21:56.296Z</t>
  </si>
  <si>
    <t>151km ESE of Kimbe, Papua New Guinea</t>
  </si>
  <si>
    <t>us20003l5f</t>
  </si>
  <si>
    <t>2015-09-18T15:57:52.805Z</t>
  </si>
  <si>
    <t>3km WNW of Cushing, Oklahoma</t>
  </si>
  <si>
    <t>pr15261004</t>
  </si>
  <si>
    <t>2015-09-18T17:16:45.771Z</t>
  </si>
  <si>
    <t>74km NNW of Road Town, British Virgin Islands</t>
  </si>
  <si>
    <t>nn00511290</t>
  </si>
  <si>
    <t>2015-09-18T22:41:29.470Z</t>
  </si>
  <si>
    <t>4km NNW of Portola, California</t>
  </si>
  <si>
    <t>us20003l5d</t>
  </si>
  <si>
    <t>2015-09-19T11:40:16.618Z</t>
  </si>
  <si>
    <t>90km NW of Valparaiso, Chile</t>
  </si>
  <si>
    <t>nn00511206</t>
  </si>
  <si>
    <t>2015-09-18T16:18:05.404Z</t>
  </si>
  <si>
    <t>17km N of Cold Springs, Nevada</t>
  </si>
  <si>
    <t>ci37244655</t>
  </si>
  <si>
    <t>2015-09-18T17:20:54.493Z</t>
  </si>
  <si>
    <t>12km E of Coso Junction, California</t>
  </si>
  <si>
    <t>Ml</t>
  </si>
  <si>
    <t>ci37244647</t>
  </si>
  <si>
    <t>2015-09-18T17:16:19.472Z</t>
  </si>
  <si>
    <t>47km NW of Searles Valley, California</t>
  </si>
  <si>
    <t>ak11711252</t>
  </si>
  <si>
    <t>2015-09-18T09:07:28.894Z</t>
  </si>
  <si>
    <t>81km WSW of Cantwell, Alaska</t>
  </si>
  <si>
    <t>ci37244639</t>
  </si>
  <si>
    <t>2015-09-18T16:43:23.366Z</t>
  </si>
  <si>
    <t>8km SW of Idyllwild, California</t>
  </si>
  <si>
    <t>us20003l55</t>
  </si>
  <si>
    <t>2015-09-18T17:19:19.000Z</t>
  </si>
  <si>
    <t>109km WNW of La Ligua, Chile</t>
  </si>
  <si>
    <t>ci37244631</t>
  </si>
  <si>
    <t>2015-09-18T19:14:25.046Z</t>
  </si>
  <si>
    <t>9km ENE of Los Olivos, California</t>
  </si>
  <si>
    <t>nc72526326</t>
  </si>
  <si>
    <t>2015-09-18T16:25:07.830Z</t>
  </si>
  <si>
    <t>18km ESE of Mammoth Lakes, California</t>
  </si>
  <si>
    <t>mb80098549</t>
  </si>
  <si>
    <t>2015-09-18T16:26:06.570Z</t>
  </si>
  <si>
    <t>16km NNE of Helena Valley Northeast, Montana</t>
  </si>
  <si>
    <t>uw61067102</t>
  </si>
  <si>
    <t>2015-09-18T18:52:27.320Z</t>
  </si>
  <si>
    <t>9km NNW of Belfair, Washington</t>
  </si>
  <si>
    <t>us20003l4s</t>
  </si>
  <si>
    <t>2015-09-18T15:51:55.562Z</t>
  </si>
  <si>
    <t>us20003l4r</t>
  </si>
  <si>
    <t>2015-09-18T16:31:27.040Z</t>
  </si>
  <si>
    <t>55km WNW of Illapel, Chile</t>
  </si>
  <si>
    <t>ci37244623</t>
  </si>
  <si>
    <t>2015-09-18T13:00:02.906Z</t>
  </si>
  <si>
    <t>8km SSW of Idyllwild, California</t>
  </si>
  <si>
    <t>nn00511288</t>
  </si>
  <si>
    <t>2015-09-18T22:38:09.929Z</t>
  </si>
  <si>
    <t>44km ESE of Beatty, Nevada</t>
  </si>
  <si>
    <t>ci37244615</t>
  </si>
  <si>
    <t>2015-09-18T16:25:30.577Z</t>
  </si>
  <si>
    <t>7km SSW of Brawley, California</t>
  </si>
  <si>
    <t>ak11711181</t>
  </si>
  <si>
    <t>2015-09-18T07:26:34.508Z</t>
  </si>
  <si>
    <t>38km W of Willow, Alaska</t>
  </si>
  <si>
    <t>nn00511203</t>
  </si>
  <si>
    <t>2015-09-18T18:52:39.675Z</t>
  </si>
  <si>
    <t>39km E of Hawthorne, Nevada</t>
  </si>
  <si>
    <t>ak11711139</t>
  </si>
  <si>
    <t>2015-09-18T07:06:48.973Z</t>
  </si>
  <si>
    <t>181km ESE of Holy Cross, Alaska</t>
  </si>
  <si>
    <t>nn00511230</t>
  </si>
  <si>
    <t>2015-09-18T16:45:53.085Z</t>
  </si>
  <si>
    <t>nc72526316</t>
  </si>
  <si>
    <t>2015-09-18T16:20:06.610Z</t>
  </si>
  <si>
    <t>8km ESE of Mammoth Lakes, California</t>
  </si>
  <si>
    <t>ak11711137</t>
  </si>
  <si>
    <t>2015-09-18T07:06:48.243Z</t>
  </si>
  <si>
    <t>83km N of Cape Yakataga, Alaska</t>
  </si>
  <si>
    <t>hv61040821</t>
  </si>
  <si>
    <t>2015-09-18T19:58:04.970Z</t>
  </si>
  <si>
    <t>13km NE of Pahala, Hawaii</t>
  </si>
  <si>
    <t>nc72526311</t>
  </si>
  <si>
    <t>2015-09-18T16:16:05.590Z</t>
  </si>
  <si>
    <t>20km SSE of Mammoth Lakes, California</t>
  </si>
  <si>
    <t>ci37244607</t>
  </si>
  <si>
    <t>2015-09-18T16:19:42.450Z</t>
  </si>
  <si>
    <t>ci37244599</t>
  </si>
  <si>
    <t>2015-09-18T16:11:02.300Z</t>
  </si>
  <si>
    <t>nn00511201</t>
  </si>
  <si>
    <t>2015-09-18T12:34:20.809Z</t>
  </si>
  <si>
    <t>60km NE of Beatty, Nevada</t>
  </si>
  <si>
    <t>nn00511252</t>
  </si>
  <si>
    <t>2015-09-18T18:49:30.342Z</t>
  </si>
  <si>
    <t>nn00511249</t>
  </si>
  <si>
    <t>2015-09-18T19:03:34.360Z</t>
  </si>
  <si>
    <t>nc72526301</t>
  </si>
  <si>
    <t>2015-09-18T05:40:08.520Z</t>
  </si>
  <si>
    <t>9km NNE of East Foothills, California</t>
  </si>
  <si>
    <t>us20003l3t</t>
  </si>
  <si>
    <t>2015-09-18T23:42:42.555Z</t>
  </si>
  <si>
    <t>63km NNW of Illapel, Chile</t>
  </si>
  <si>
    <t>us20003l3r</t>
  </si>
  <si>
    <t>2015-09-18T13:30:07.668Z</t>
  </si>
  <si>
    <t>105km W of Illapel, Chile</t>
  </si>
  <si>
    <t>nc72526296</t>
  </si>
  <si>
    <t>2015-09-19T00:21:55.150Z</t>
  </si>
  <si>
    <t>6km WNW of Cobb, California</t>
  </si>
  <si>
    <t>pr15261002</t>
  </si>
  <si>
    <t>2015-09-18T13:18:47.984Z</t>
  </si>
  <si>
    <t>63km N of Isabela, Puerto Rico</t>
  </si>
  <si>
    <t>nc72526291</t>
  </si>
  <si>
    <t>2015-09-18T05:15:33.310Z</t>
  </si>
  <si>
    <t>nn00511200</t>
  </si>
  <si>
    <t>2015-09-18T18:28:44.426Z</t>
  </si>
  <si>
    <t>20km NW of Hawthorne, Nevada</t>
  </si>
  <si>
    <t>ci37244583</t>
  </si>
  <si>
    <t>2015-09-18T15:26:41.974Z</t>
  </si>
  <si>
    <t>12km N of Ocotillo Wells, California</t>
  </si>
  <si>
    <t>ak11711077</t>
  </si>
  <si>
    <t>2015-09-18T05:00:49.267Z</t>
  </si>
  <si>
    <t>us20003l3i</t>
  </si>
  <si>
    <t>2015-09-18T13:10:59.463Z</t>
  </si>
  <si>
    <t>14km S of Genova, Colombia</t>
  </si>
  <si>
    <t>ak11711070</t>
  </si>
  <si>
    <t>2015-09-18T05:00:48.628Z</t>
  </si>
  <si>
    <t>27km NNE of Sterling, Alaska</t>
  </si>
  <si>
    <t>us20003l3p</t>
  </si>
  <si>
    <t>2015-09-18T16:21:20.040Z</t>
  </si>
  <si>
    <t>53km W of Illapel, Chile</t>
  </si>
  <si>
    <t>us20003l3e</t>
  </si>
  <si>
    <t>2015-09-18T18:24:35.000Z</t>
  </si>
  <si>
    <t>92km WNW of Illapel, Chile</t>
  </si>
  <si>
    <t>ak11711030</t>
  </si>
  <si>
    <t>2015-09-18T03:58:41.320Z</t>
  </si>
  <si>
    <t>112km NNW of Talkeetna, Alaska</t>
  </si>
  <si>
    <t>nc72526281</t>
  </si>
  <si>
    <t>2015-09-19T00:01:20.760Z</t>
  </si>
  <si>
    <t>6km W of Cobb, California</t>
  </si>
  <si>
    <t>ci37244567</t>
  </si>
  <si>
    <t>2015-09-18T15:18:21.260Z</t>
  </si>
  <si>
    <t>12km E of Murrieta Hot Springs, California</t>
  </si>
  <si>
    <t>us20003l2z</t>
  </si>
  <si>
    <t>2015-09-18T16:18:46.040Z</t>
  </si>
  <si>
    <t>81km W of Illapel, Chile</t>
  </si>
  <si>
    <t>ak11711023</t>
  </si>
  <si>
    <t>2015-09-18T03:39:29.517Z</t>
  </si>
  <si>
    <t>70km NNW of Nikiski, Alaska</t>
  </si>
  <si>
    <t>ci37244559</t>
  </si>
  <si>
    <t>2015-09-18T15:06:58.040Z</t>
  </si>
  <si>
    <t>11km N of Ocotillo Wells, California</t>
  </si>
  <si>
    <t>us20003l2u</t>
  </si>
  <si>
    <t>2015-09-18T16:16:24.040Z</t>
  </si>
  <si>
    <t>53km WNW of Illapel, Chile</t>
  </si>
  <si>
    <t>us20003l2w</t>
  </si>
  <si>
    <t>2015-09-18T11:17:39.246Z</t>
  </si>
  <si>
    <t>63km WNW of Illapel, Chile</t>
  </si>
  <si>
    <t>pr15261001</t>
  </si>
  <si>
    <t>2015-09-18T11:06:30.854Z</t>
  </si>
  <si>
    <t>3km ESE of G. L. Garcia, Puerto Rico</t>
  </si>
  <si>
    <t>nn00511190</t>
  </si>
  <si>
    <t>2015-09-18T03:17:20.009Z</t>
  </si>
  <si>
    <t>18km W of Smith Valley, Nevada</t>
  </si>
  <si>
    <t>ak11710983</t>
  </si>
  <si>
    <t>2015-09-18T10:47:24.693Z</t>
  </si>
  <si>
    <t>49km N of Talkeetna, Alaska</t>
  </si>
  <si>
    <t>nc72526276</t>
  </si>
  <si>
    <t>2015-09-18T23:35:10.179Z</t>
  </si>
  <si>
    <t>nn00511188</t>
  </si>
  <si>
    <t>2015-09-18T17:47:57.545Z</t>
  </si>
  <si>
    <t>19km W of Smith Valley, Nevada</t>
  </si>
  <si>
    <t>ci37244543</t>
  </si>
  <si>
    <t>2015-09-18T14:42:43.014Z</t>
  </si>
  <si>
    <t>9km S of Valle Vista, California</t>
  </si>
  <si>
    <t>nc72526271</t>
  </si>
  <si>
    <t>2015-09-18T16:09:03.630Z</t>
  </si>
  <si>
    <t>2km E of Mammoth Lakes, California</t>
  </si>
  <si>
    <t>pr15261000</t>
  </si>
  <si>
    <t>2015-09-18T10:26:57.189Z</t>
  </si>
  <si>
    <t>63km N of San Juan, Puerto Rico</t>
  </si>
  <si>
    <t>us20003l2d</t>
  </si>
  <si>
    <t>2015-09-18T21:18:07.805Z</t>
  </si>
  <si>
    <t>27km SW of Pratt, Kansas</t>
  </si>
  <si>
    <t>ci37244527</t>
  </si>
  <si>
    <t>2015-09-18T14:36:04.047Z</t>
  </si>
  <si>
    <t>3km WNW of Lake Arrowhead, California</t>
  </si>
  <si>
    <t>ci37244519</t>
  </si>
  <si>
    <t>2015-09-18T14:26:16.590Z</t>
  </si>
  <si>
    <t>3km W of Lake Arrowhead, California</t>
  </si>
  <si>
    <t>us20003l29</t>
  </si>
  <si>
    <t>2015-09-18T14:26:50.850Z</t>
  </si>
  <si>
    <t>7km E of Challis, Idaho</t>
  </si>
  <si>
    <t>ci37244511</t>
  </si>
  <si>
    <t>2015-09-18T13:03:11.920Z</t>
  </si>
  <si>
    <t>14km ESE of Anza, California</t>
  </si>
  <si>
    <t>ci37244503</t>
  </si>
  <si>
    <t>2015-09-18T14:12:28.934Z</t>
  </si>
  <si>
    <t>us20003l27</t>
  </si>
  <si>
    <t>2015-09-18T09:53:27.155Z</t>
  </si>
  <si>
    <t>67km WNW of Illapel, Chile</t>
  </si>
  <si>
    <t>nc72526266</t>
  </si>
  <si>
    <t>2015-09-18T01:50:59.080Z</t>
  </si>
  <si>
    <t>14km E of Seven Trees, California</t>
  </si>
  <si>
    <t>ak11710961</t>
  </si>
  <si>
    <t>2015-09-18T02:00:26.321Z</t>
  </si>
  <si>
    <t>47km NNE of Talkeetna, Alaska</t>
  </si>
  <si>
    <t>us20003l24</t>
  </si>
  <si>
    <t>2015-09-18T09:32:21.424Z</t>
  </si>
  <si>
    <t>104km W of Illapel, Chile</t>
  </si>
  <si>
    <t>nn00511185</t>
  </si>
  <si>
    <t>2015-09-18T19:07:42.890Z</t>
  </si>
  <si>
    <t>71km SE of Lakeview, Oregon</t>
  </si>
  <si>
    <t>ak11710952</t>
  </si>
  <si>
    <t>2015-09-18T02:00:25.675Z</t>
  </si>
  <si>
    <t>140km WNW of Talkeetna, Alaska</t>
  </si>
  <si>
    <t>ci37244495</t>
  </si>
  <si>
    <t>2015-09-18T14:04:19.132Z</t>
  </si>
  <si>
    <t>11km N of Santa Paula, California</t>
  </si>
  <si>
    <t>ak11710946</t>
  </si>
  <si>
    <t>2015-09-18T01:40:44.280Z</t>
  </si>
  <si>
    <t>36km ESE of Redoubt Volcano, Alaska</t>
  </si>
  <si>
    <t>us20003l1z</t>
  </si>
  <si>
    <t>2015-09-18T09:14:12.603Z</t>
  </si>
  <si>
    <t>65km WNW of Illapel, Chile</t>
  </si>
  <si>
    <t>ci37244487</t>
  </si>
  <si>
    <t>2015-09-18T13:56:25.723Z</t>
  </si>
  <si>
    <t>ak11710940</t>
  </si>
  <si>
    <t>2015-09-18T09:11:31.972Z</t>
  </si>
  <si>
    <t>81km NW of Yakutat, Alaska</t>
  </si>
  <si>
    <t>nc72526256</t>
  </si>
  <si>
    <t>2015-09-18T15:58:31.550Z</t>
  </si>
  <si>
    <t>17km ESE of Mammoth Lakes, California</t>
  </si>
  <si>
    <t>ci37244479</t>
  </si>
  <si>
    <t>2015-09-18T13:40:26.613Z</t>
  </si>
  <si>
    <t>2km NNW of Canoga Park, California</t>
  </si>
  <si>
    <t>nn00511213</t>
  </si>
  <si>
    <t>2015-09-18T13:02:00.834Z</t>
  </si>
  <si>
    <t>13km S of Sparks, Nevada</t>
  </si>
  <si>
    <t>ci37244471</t>
  </si>
  <si>
    <t>2015-09-18T13:25:56.891Z</t>
  </si>
  <si>
    <t>us20003l1a</t>
  </si>
  <si>
    <t>2015-09-18T08:41:49.873Z</t>
  </si>
  <si>
    <t>44km W of Illapel, Chile</t>
  </si>
  <si>
    <t>ak11710834</t>
  </si>
  <si>
    <t>2015-09-18T00:59:18.012Z</t>
  </si>
  <si>
    <t>42km W of Big Lake, Alaska</t>
  </si>
  <si>
    <t>ak11710829</t>
  </si>
  <si>
    <t>2015-09-18T08:30:42.171Z</t>
  </si>
  <si>
    <t>96km NNW of Chirikof Island, Alaska</t>
  </si>
  <si>
    <t>nn00511178</t>
  </si>
  <si>
    <t>2015-09-18T17:19:49.366Z</t>
  </si>
  <si>
    <t>ci37244463</t>
  </si>
  <si>
    <t>2015-09-18T13:03:19.510Z</t>
  </si>
  <si>
    <t>ak11710828</t>
  </si>
  <si>
    <t>2015-09-18T00:37:42.280Z</t>
  </si>
  <si>
    <t>76km NNW of Talkeetna, Alaska</t>
  </si>
  <si>
    <t>us20003l11</t>
  </si>
  <si>
    <t>2015-09-18T18:36:52.040Z</t>
  </si>
  <si>
    <t>77km NW of La Ligua, Chile</t>
  </si>
  <si>
    <t>us20003l0y</t>
  </si>
  <si>
    <t>2015-09-18T00:42:25.294Z</t>
  </si>
  <si>
    <t>107km WSW of Illapel, Chile</t>
  </si>
  <si>
    <t>nn00511172</t>
  </si>
  <si>
    <t>2015-09-18T19:10:21.540Z</t>
  </si>
  <si>
    <t>71km ESE of Lakeview, Oregon</t>
  </si>
  <si>
    <t>ci37244439</t>
  </si>
  <si>
    <t>2015-09-18T00:12:42.817Z</t>
  </si>
  <si>
    <t>11km SE of Anza, California</t>
  </si>
  <si>
    <t>us20003l0t</t>
  </si>
  <si>
    <t>2015-09-18T07:37:39.073Z</t>
  </si>
  <si>
    <t>132km WSW of Coquimbo, Chile</t>
  </si>
  <si>
    <t>ak11710430</t>
  </si>
  <si>
    <t>2015-09-17T23:58:46.999Z</t>
  </si>
  <si>
    <t>76km N of Tanana, Alaska</t>
  </si>
  <si>
    <t>us20003l0p</t>
  </si>
  <si>
    <t>2015-09-18T07:25:47.207Z</t>
  </si>
  <si>
    <t>89km NW of Valparaiso, Chile</t>
  </si>
  <si>
    <t>nc72526241</t>
  </si>
  <si>
    <t>2015-09-17T23:47:51.743Z</t>
  </si>
  <si>
    <t>12km ESE of Redwood Valley, California</t>
  </si>
  <si>
    <t>nc72526236</t>
  </si>
  <si>
    <t>2015-09-19T01:28:30.880Z</t>
  </si>
  <si>
    <t>28km W of Coalinga, California</t>
  </si>
  <si>
    <t>ak11710412</t>
  </si>
  <si>
    <t>2015-09-17T23:39:38.868Z</t>
  </si>
  <si>
    <t>18km W of Deltana, Alaska</t>
  </si>
  <si>
    <t>nc72526231</t>
  </si>
  <si>
    <t>2015-09-18T22:31:36.330Z</t>
  </si>
  <si>
    <t>3km W of Cobb, California</t>
  </si>
  <si>
    <t>nc72526226</t>
  </si>
  <si>
    <t>2015-09-18T22:01:54.789Z</t>
  </si>
  <si>
    <t>4km WNW of The Geysers, California</t>
  </si>
  <si>
    <t>nc71096849</t>
  </si>
  <si>
    <t>2015-09-18T21:29:57.683Z</t>
  </si>
  <si>
    <t>3km WNW of The Geysers, California</t>
  </si>
  <si>
    <t>nc71096854</t>
  </si>
  <si>
    <t>2015-09-18T21:51:58.360Z</t>
  </si>
  <si>
    <t>3km NW of The Geysers, California</t>
  </si>
  <si>
    <t>ak11710405</t>
  </si>
  <si>
    <t>2015-09-17T23:19:46.207Z</t>
  </si>
  <si>
    <t>29km SSW of Manley Hot Springs, Alaska</t>
  </si>
  <si>
    <t>ci37244423</t>
  </si>
  <si>
    <t>2015-09-17T23:14:11.562Z</t>
  </si>
  <si>
    <t>10km N of Santa Paula, California</t>
  </si>
  <si>
    <t>ak11710387</t>
  </si>
  <si>
    <t>2015-09-17T23:19:45.572Z</t>
  </si>
  <si>
    <t>152km NNW of Redoubt Volcano, Alaska</t>
  </si>
  <si>
    <t>us20003l02</t>
  </si>
  <si>
    <t>2015-09-18T21:24:46.040Z</t>
  </si>
  <si>
    <t>70km SW of Ovalle, Chile</t>
  </si>
  <si>
    <t>hv61040541</t>
  </si>
  <si>
    <t>2015-09-18T07:59:53.004Z</t>
  </si>
  <si>
    <t>18km S of Fern Acres, Hawaii</t>
  </si>
  <si>
    <t>ak11710369</t>
  </si>
  <si>
    <t>2015-09-17T22:59:47.124Z</t>
  </si>
  <si>
    <t>23km SSW of Badger, Alaska</t>
  </si>
  <si>
    <t>ci37244407</t>
  </si>
  <si>
    <t>2015-09-17T23:01:52.621Z</t>
  </si>
  <si>
    <t>11km SSE of Anza, California</t>
  </si>
  <si>
    <t>nn00511151</t>
  </si>
  <si>
    <t>2015-09-17T22:45:08.803Z</t>
  </si>
  <si>
    <t>9km W of Dayton, Nevada</t>
  </si>
  <si>
    <t>ci37244391</t>
  </si>
  <si>
    <t>2015-09-17T23:08:14.860Z</t>
  </si>
  <si>
    <t>8km N of Anza, California</t>
  </si>
  <si>
    <t>ci37244399</t>
  </si>
  <si>
    <t>2015-09-17T22:57:03.713Z</t>
  </si>
  <si>
    <t>13km N of Santa Paula, California</t>
  </si>
  <si>
    <t>us20003kzc</t>
  </si>
  <si>
    <t>2015-09-18T06:10:31.611Z</t>
  </si>
  <si>
    <t>92km WSW of Coquimbo, Chile</t>
  </si>
  <si>
    <t>ci37244375</t>
  </si>
  <si>
    <t>2015-09-17T22:54:54.924Z</t>
  </si>
  <si>
    <t>6km S of Brawley, California</t>
  </si>
  <si>
    <t>ci37244351</t>
  </si>
  <si>
    <t>2015-09-17T22:51:35.129Z</t>
  </si>
  <si>
    <t>ci37244343</t>
  </si>
  <si>
    <t>2015-09-18T04:02:48.738Z</t>
  </si>
  <si>
    <t>mb80098544</t>
  </si>
  <si>
    <t>2015-09-18T16:11:22.820Z</t>
  </si>
  <si>
    <t>28km SE of Virginia City, Montana</t>
  </si>
  <si>
    <t>us20003kyb</t>
  </si>
  <si>
    <t>2015-09-19T09:10:41.097Z</t>
  </si>
  <si>
    <t>65km E of Mutsu, Japan</t>
  </si>
  <si>
    <t>us20003kxl</t>
  </si>
  <si>
    <t>2015-09-18T05:25:20.145Z</t>
  </si>
  <si>
    <t>mb80098379</t>
  </si>
  <si>
    <t>2015-09-18T03:15:48.985Z</t>
  </si>
  <si>
    <t>5km E of Helena Valley Northeast, Montana</t>
  </si>
  <si>
    <t>ci37244327</t>
  </si>
  <si>
    <t>2015-09-17T22:47:58.600Z</t>
  </si>
  <si>
    <t>nn00511139</t>
  </si>
  <si>
    <t>2015-09-17T22:57:40.466Z</t>
  </si>
  <si>
    <t>ci37244303</t>
  </si>
  <si>
    <t>2015-09-17T21:55:52.092Z</t>
  </si>
  <si>
    <t>2km ESE of Home Gardens, California</t>
  </si>
  <si>
    <t>ak11709679</t>
  </si>
  <si>
    <t>2015-09-17T21:03:02.601Z</t>
  </si>
  <si>
    <t>16km W of Anchorage, Alaska</t>
  </si>
  <si>
    <t>nn00511125</t>
  </si>
  <si>
    <t>2015-09-17T23:35:57.221Z</t>
  </si>
  <si>
    <t>nc72526186</t>
  </si>
  <si>
    <t>2015-09-18T06:50:15.510Z</t>
  </si>
  <si>
    <t>2km SE of The Geysers, California</t>
  </si>
  <si>
    <t>us20003kwk</t>
  </si>
  <si>
    <t>2015-09-17T23:25:59.381Z</t>
  </si>
  <si>
    <t>55km W of Coquimbo, Chile</t>
  </si>
  <si>
    <t>nc72526181</t>
  </si>
  <si>
    <t>2015-09-18T20:09:41.280Z</t>
  </si>
  <si>
    <t>4km ESE of The Geysers, California</t>
  </si>
  <si>
    <t>ci37244287</t>
  </si>
  <si>
    <t>2015-09-17T21:52:31.023Z</t>
  </si>
  <si>
    <t>7km SSE of Home Gardens, California</t>
  </si>
  <si>
    <t>ci37244263</t>
  </si>
  <si>
    <t>2015-09-17T20:47:56.676Z</t>
  </si>
  <si>
    <t>ak11709662</t>
  </si>
  <si>
    <t>2015-09-17T20:42:52.309Z</t>
  </si>
  <si>
    <t>104km NW of Talkeetna, Alaska</t>
  </si>
  <si>
    <t>us20003kx6</t>
  </si>
  <si>
    <t>2015-09-18T04:29:09.328Z</t>
  </si>
  <si>
    <t>70km WNW of La Ligua, Chile</t>
  </si>
  <si>
    <t>us20003kvv</t>
  </si>
  <si>
    <t>2015-09-18T04:26:51.592Z</t>
  </si>
  <si>
    <t>103km W of Illapel, Chile</t>
  </si>
  <si>
    <t>uu60123692</t>
  </si>
  <si>
    <t>2015-09-18T16:03:51.120Z</t>
  </si>
  <si>
    <t>11km SE of West Yellowstone, Montana</t>
  </si>
  <si>
    <t>ak11709660</t>
  </si>
  <si>
    <t>2015-09-17T20:42:51.469Z</t>
  </si>
  <si>
    <t>108km NW of Talkeetna, Alaska</t>
  </si>
  <si>
    <t>ci37244247</t>
  </si>
  <si>
    <t>2015-09-17T20:39:24.827Z</t>
  </si>
  <si>
    <t>1km SE of Home Gardens, California</t>
  </si>
  <si>
    <t>nn00511121</t>
  </si>
  <si>
    <t>2015-09-17T20:56:32.913Z</t>
  </si>
  <si>
    <t>4km NW of Lemmon Valley, Nevada</t>
  </si>
  <si>
    <t>uw61066777</t>
  </si>
  <si>
    <t>2015-09-17T21:22:13.710Z</t>
  </si>
  <si>
    <t>24km E of Napavine, Washington</t>
  </si>
  <si>
    <t>uw61066767</t>
  </si>
  <si>
    <t>2015-09-17T21:02:42.610Z</t>
  </si>
  <si>
    <t>22km ESE of Napavine, Washington</t>
  </si>
  <si>
    <t>mh</t>
  </si>
  <si>
    <t>nc72526176</t>
  </si>
  <si>
    <t>2015-09-18T03:41:57.120Z</t>
  </si>
  <si>
    <t>3km SW of Quarry near Clayton, CA</t>
  </si>
  <si>
    <t>ci37244231</t>
  </si>
  <si>
    <t>2015-09-17T20:13:49.050Z</t>
  </si>
  <si>
    <t>14km N of Santa Paula, California</t>
  </si>
  <si>
    <t>ak11709317</t>
  </si>
  <si>
    <t>2015-09-17T19:47:43.151Z</t>
  </si>
  <si>
    <t>34km SSW of Cantwell, Alaska</t>
  </si>
  <si>
    <t>ak11709315</t>
  </si>
  <si>
    <t>2015-09-17T19:47:42.245Z</t>
  </si>
  <si>
    <t>13km WNW of Y, Alaska</t>
  </si>
  <si>
    <t>us20003kv0</t>
  </si>
  <si>
    <t>2015-09-18T03:24:38.900Z</t>
  </si>
  <si>
    <t>23km ENE of Muara Siberut, Indonesia</t>
  </si>
  <si>
    <t>ci37244223</t>
  </si>
  <si>
    <t>2015-09-17T20:03:29.604Z</t>
  </si>
  <si>
    <t>5km SSE of San Marcos, California</t>
  </si>
  <si>
    <t>ci37244215</t>
  </si>
  <si>
    <t>2015-09-17T19:58:23.670Z</t>
  </si>
  <si>
    <t>14km ESE of Julian, California</t>
  </si>
  <si>
    <t>us20003kta</t>
  </si>
  <si>
    <t>2015-09-18T19:22:40.040Z</t>
  </si>
  <si>
    <t>90km WSW of Coquimbo, Chile</t>
  </si>
  <si>
    <t>ci37244199</t>
  </si>
  <si>
    <t>2015-09-17T19:46:44.245Z</t>
  </si>
  <si>
    <t>4km NW of Nuevo, California</t>
  </si>
  <si>
    <t>ci37244207</t>
  </si>
  <si>
    <t>2015-09-17T20:17:00.861Z</t>
  </si>
  <si>
    <t>31km ENE of Little Lake, California</t>
  </si>
  <si>
    <t>mb80098364</t>
  </si>
  <si>
    <t>2015-09-17T19:27:00.080Z</t>
  </si>
  <si>
    <t>4km E of Butte, Montana</t>
  </si>
  <si>
    <t>nn00511217</t>
  </si>
  <si>
    <t>2015-09-18T13:36:02.484Z</t>
  </si>
  <si>
    <t>7km N of Verdi, Nevada</t>
  </si>
  <si>
    <t>us20003kw6</t>
  </si>
  <si>
    <t>2015-09-18T02:54:27.450Z</t>
  </si>
  <si>
    <t>130km WSW of Coquimbo, Chile</t>
  </si>
  <si>
    <t>ci37244183</t>
  </si>
  <si>
    <t>2015-09-17T19:26:54.358Z</t>
  </si>
  <si>
    <t>ci37244175</t>
  </si>
  <si>
    <t>2015-09-17T19:17:02.667Z</t>
  </si>
  <si>
    <t>12km N of Santa Paula, California</t>
  </si>
  <si>
    <t>us20003kra</t>
  </si>
  <si>
    <t>2015-09-18T05:03:40.737Z</t>
  </si>
  <si>
    <t>62km E of Yairipok, India</t>
  </si>
  <si>
    <t>ak11708983</t>
  </si>
  <si>
    <t>2015-09-18T02:31:41.847Z</t>
  </si>
  <si>
    <t>59km W of Talkeetna, Alaska</t>
  </si>
  <si>
    <t>us20003kqq</t>
  </si>
  <si>
    <t>2015-09-17T23:27:45.540Z</t>
  </si>
  <si>
    <t>82km WSW of Illapel, Chile</t>
  </si>
  <si>
    <t>ak11708980</t>
  </si>
  <si>
    <t>2015-09-17T21:03:01.842Z</t>
  </si>
  <si>
    <t>35km SW of Healy, Alaska</t>
  </si>
  <si>
    <t>ci37244159</t>
  </si>
  <si>
    <t>2015-09-17T18:30:37.299Z</t>
  </si>
  <si>
    <t>14km WNW of Anza, California</t>
  </si>
  <si>
    <t>us20003kpk</t>
  </si>
  <si>
    <t>2015-09-18T02:07:29.732Z</t>
  </si>
  <si>
    <t>81km WSW of Ovalle, Chile</t>
  </si>
  <si>
    <t>us20003kpf</t>
  </si>
  <si>
    <t>2015-09-18T02:01:02.362Z</t>
  </si>
  <si>
    <t>38km SW of Ovalle, Chile</t>
  </si>
  <si>
    <t>nc72526166</t>
  </si>
  <si>
    <t>2015-09-18T01:50:50.300Z</t>
  </si>
  <si>
    <t>5km SE of The Geysers, California</t>
  </si>
  <si>
    <t>ci37244151</t>
  </si>
  <si>
    <t>2015-09-17T18:41:41.953Z</t>
  </si>
  <si>
    <t>15km NE of Big Bear City, California</t>
  </si>
  <si>
    <t>us20003knw</t>
  </si>
  <si>
    <t>2015-09-18T01:34:49.083Z</t>
  </si>
  <si>
    <t>45km W of Ovalle, Chile</t>
  </si>
  <si>
    <t>us20003knn</t>
  </si>
  <si>
    <t>2015-09-18T01:20:32.007Z</t>
  </si>
  <si>
    <t>82km WSW of Coquimbo, Chile</t>
  </si>
  <si>
    <t>nc72526161</t>
  </si>
  <si>
    <t>2015-09-17T20:20:32.710Z</t>
  </si>
  <si>
    <t>us20003kmk</t>
  </si>
  <si>
    <t>2015-09-18T01:04:43.838Z</t>
  </si>
  <si>
    <t>137km W of Ovalle, Chile</t>
  </si>
  <si>
    <t>nn00511088</t>
  </si>
  <si>
    <t>2015-09-17T19:33:49.984Z</t>
  </si>
  <si>
    <t>45km SE of Beatty, Nevada</t>
  </si>
  <si>
    <t>us20003kmd</t>
  </si>
  <si>
    <t>2015-09-18T19:00:44.783Z</t>
  </si>
  <si>
    <t>75km WNW of Coquimbo, Chile</t>
  </si>
  <si>
    <t>hv61040376</t>
  </si>
  <si>
    <t>2015-09-17T18:15:21.640Z</t>
  </si>
  <si>
    <t>12km E of Honaunau-Napoopoo, Hawaii</t>
  </si>
  <si>
    <t>ci37244135</t>
  </si>
  <si>
    <t>2015-09-17T17:06:18.220Z</t>
  </si>
  <si>
    <t>us20003km8</t>
  </si>
  <si>
    <t>2015-09-18T18:56:48.076Z</t>
  </si>
  <si>
    <t>70km WNW of Illapel, Chile</t>
  </si>
  <si>
    <t>nn00511084</t>
  </si>
  <si>
    <t>2015-09-17T19:18:13.928Z</t>
  </si>
  <si>
    <t>66km WNW of Beatty, Nevada</t>
  </si>
  <si>
    <t>us20003km2</t>
  </si>
  <si>
    <t>2015-09-18T18:52:17.574Z</t>
  </si>
  <si>
    <t>75km W of Illapel, Chile</t>
  </si>
  <si>
    <t>hv61040356</t>
  </si>
  <si>
    <t>2015-09-17T19:38:25.610Z</t>
  </si>
  <si>
    <t>4km SSE of Ainaloa, Hawaii</t>
  </si>
  <si>
    <t>ci37244119</t>
  </si>
  <si>
    <t>2015-09-17T16:40:57.496Z</t>
  </si>
  <si>
    <t>us20003klt</t>
  </si>
  <si>
    <t>2015-09-18T18:49:59.451Z</t>
  </si>
  <si>
    <t>37km SSW of Ovalle, Chile</t>
  </si>
  <si>
    <t>nc72526146</t>
  </si>
  <si>
    <t>2015-09-17T16:07:26.050Z</t>
  </si>
  <si>
    <t>9km ESE of Fremont, California</t>
  </si>
  <si>
    <t>nn00511072</t>
  </si>
  <si>
    <t>2015-09-17T19:08:57.343Z</t>
  </si>
  <si>
    <t>49km NE of Lone Pine, California</t>
  </si>
  <si>
    <t>mb80098539</t>
  </si>
  <si>
    <t>2015-09-18T16:00:34.640Z</t>
  </si>
  <si>
    <t>27km ENE of Pablo, Montana</t>
  </si>
  <si>
    <t>us20003klk</t>
  </si>
  <si>
    <t>2015-09-18T15:13:00.858Z</t>
  </si>
  <si>
    <t>7km WNW of Medford, Oklahoma</t>
  </si>
  <si>
    <t>nc72526131</t>
  </si>
  <si>
    <t>2015-09-17T20:26:42.510Z</t>
  </si>
  <si>
    <t>30km E of King City, California</t>
  </si>
  <si>
    <t>uw61066647</t>
  </si>
  <si>
    <t>2015-09-18T16:33:02.280Z</t>
  </si>
  <si>
    <t>5km NW of White Center, Washington</t>
  </si>
  <si>
    <t>nc72526126</t>
  </si>
  <si>
    <t>2015-09-17T18:56:28.311Z</t>
  </si>
  <si>
    <t>us20003kup</t>
  </si>
  <si>
    <t>2015-09-18T18:15:52.391Z</t>
  </si>
  <si>
    <t>169km WSW of Ovalle, Chile</t>
  </si>
  <si>
    <t>us20003klf</t>
  </si>
  <si>
    <t>2015-09-17T23:48:21.806Z</t>
  </si>
  <si>
    <t>74km WNW of Illapel, Chile</t>
  </si>
  <si>
    <t>pr15260011</t>
  </si>
  <si>
    <t>2015-09-17T19:48:34.444Z</t>
  </si>
  <si>
    <t>3km N of Celada, Puerto Rico</t>
  </si>
  <si>
    <t>us20003kld</t>
  </si>
  <si>
    <t>2015-09-17T18:05:44.642Z</t>
  </si>
  <si>
    <t>nn00511069</t>
  </si>
  <si>
    <t>2015-09-17T19:40:03.145Z</t>
  </si>
  <si>
    <t>hv61040296</t>
  </si>
  <si>
    <t>2015-09-18T22:20:24.770Z</t>
  </si>
  <si>
    <t>14km SSW of Volcano, Hawaii</t>
  </si>
  <si>
    <t>pr15260012</t>
  </si>
  <si>
    <t>2015-09-17T23:48:07.120Z</t>
  </si>
  <si>
    <t>75km N of San Juan, Puerto Rico</t>
  </si>
  <si>
    <t>us20003kl4</t>
  </si>
  <si>
    <t>2015-09-18T15:55:43.040Z</t>
  </si>
  <si>
    <t>80km WNW of La Ligua, Chile</t>
  </si>
  <si>
    <t>hv61040286</t>
  </si>
  <si>
    <t>2015-09-17T17:13:53.550Z</t>
  </si>
  <si>
    <t>6km SW of Pahala, Hawaii</t>
  </si>
  <si>
    <t>hv61040281</t>
  </si>
  <si>
    <t>2015-09-17T20:54:23.220Z</t>
  </si>
  <si>
    <t>6km S of Pahala, Hawaii</t>
  </si>
  <si>
    <t>ci37244063</t>
  </si>
  <si>
    <t>2015-09-17T15:22:12.782Z</t>
  </si>
  <si>
    <t>14km SE of Little Lake, California</t>
  </si>
  <si>
    <t>nn00511182</t>
  </si>
  <si>
    <t>2015-09-18T00:42:52.957Z</t>
  </si>
  <si>
    <t>nc72526116</t>
  </si>
  <si>
    <t>2015-09-17T21:28:09.540Z</t>
  </si>
  <si>
    <t>12km NE of San Simeon, California</t>
  </si>
  <si>
    <t>uu60123657</t>
  </si>
  <si>
    <t>2015-09-17T16:34:50.010Z</t>
  </si>
  <si>
    <t>12km W of Old Faithful Geyser, Wyoming</t>
  </si>
  <si>
    <t>pr15260010</t>
  </si>
  <si>
    <t>2015-09-17T23:48:40.102Z</t>
  </si>
  <si>
    <t>40km NW of Rincon, Puerto Rico</t>
  </si>
  <si>
    <t>uu60123652</t>
  </si>
  <si>
    <t>2015-09-17T16:25:33.530Z</t>
  </si>
  <si>
    <t>11km W of Old Faithful Geyser, Wyoming</t>
  </si>
  <si>
    <t>pr15260009</t>
  </si>
  <si>
    <t>2015-09-17T23:48:03.174Z</t>
  </si>
  <si>
    <t>50km NNE of Otra Banda, Dominican Republic</t>
  </si>
  <si>
    <t>us20003kkw</t>
  </si>
  <si>
    <t>2015-09-18T01:57:00.000Z</t>
  </si>
  <si>
    <t>8km N of Vina del Mar, Chile</t>
  </si>
  <si>
    <t>us20003kkt</t>
  </si>
  <si>
    <t>2015-09-17T23:10:54.358Z</t>
  </si>
  <si>
    <t>94km WNW of La Ligua, Chile</t>
  </si>
  <si>
    <t>nn00511061</t>
  </si>
  <si>
    <t>2015-09-17T18:50:16.755Z</t>
  </si>
  <si>
    <t>58km N of Pahrump, Nevada</t>
  </si>
  <si>
    <t>nn00511060</t>
  </si>
  <si>
    <t>2015-09-17T18:28:19.898Z</t>
  </si>
  <si>
    <t>42km ENE of Mammoth Lakes, California</t>
  </si>
  <si>
    <t>nc72526101</t>
  </si>
  <si>
    <t>2015-09-17T21:23:14.070Z</t>
  </si>
  <si>
    <t>ci37244047</t>
  </si>
  <si>
    <t>2015-09-17T15:13:18.989Z</t>
  </si>
  <si>
    <t>7km W of Idyllwild, California</t>
  </si>
  <si>
    <t>ak11707015</t>
  </si>
  <si>
    <t>2015-09-17T12:03:17.925Z</t>
  </si>
  <si>
    <t>34km W of Valdez, Alaska</t>
  </si>
  <si>
    <t>ak11707006</t>
  </si>
  <si>
    <t>2015-09-17T12:03:19.143Z</t>
  </si>
  <si>
    <t>36km ESE of Manley Hot Springs, Alaska</t>
  </si>
  <si>
    <t>pr15260008</t>
  </si>
  <si>
    <t>2015-09-17T23:48:26.123Z</t>
  </si>
  <si>
    <t>69km N of San Juan, Puerto Rico</t>
  </si>
  <si>
    <t>ak11707001</t>
  </si>
  <si>
    <t>2015-09-17T12:03:18.539Z</t>
  </si>
  <si>
    <t>56km ENE of Y, Alaska</t>
  </si>
  <si>
    <t>pr15260004</t>
  </si>
  <si>
    <t>2015-09-17T23:10:02.622Z</t>
  </si>
  <si>
    <t>pr15260003</t>
  </si>
  <si>
    <t>2015-09-17T23:10:47.793Z</t>
  </si>
  <si>
    <t>61km N of San Juan, Puerto Rico</t>
  </si>
  <si>
    <t>nc72526091</t>
  </si>
  <si>
    <t>2015-09-17T16:30:56.530Z</t>
  </si>
  <si>
    <t>5km SE of Mammoth Lakes, California</t>
  </si>
  <si>
    <t>pr15260002</t>
  </si>
  <si>
    <t>2015-09-17T23:10:31.609Z</t>
  </si>
  <si>
    <t>nc72526086</t>
  </si>
  <si>
    <t>2015-09-17T16:21:54.570Z</t>
  </si>
  <si>
    <t>25km SE of Mammoth Lakes, California</t>
  </si>
  <si>
    <t>pr15260006</t>
  </si>
  <si>
    <t>2015-09-17T23:48:11.364Z</t>
  </si>
  <si>
    <t>90km NE of Punta Cana, Dominican Republic</t>
  </si>
  <si>
    <t>pr15260005</t>
  </si>
  <si>
    <t>2015-09-17T23:10:37.040Z</t>
  </si>
  <si>
    <t>1km NE of Candelaria Arenas, Puerto Rico</t>
  </si>
  <si>
    <t>ak11706749</t>
  </si>
  <si>
    <t>2015-09-17T11:19:13.466Z</t>
  </si>
  <si>
    <t>32km SSE of Redoubt Volcano, Alaska</t>
  </si>
  <si>
    <t>us20003kk1</t>
  </si>
  <si>
    <t>2015-09-17T23:09:47.272Z</t>
  </si>
  <si>
    <t>47km SSW of Ovalle, Chile</t>
  </si>
  <si>
    <t>us20003kjw</t>
  </si>
  <si>
    <t>2015-09-17T23:10:25.326Z</t>
  </si>
  <si>
    <t>61km W of Ovalle, Chile</t>
  </si>
  <si>
    <t>nc72526081</t>
  </si>
  <si>
    <t>2015-09-17T18:19:03.154Z</t>
  </si>
  <si>
    <t>ak11706612</t>
  </si>
  <si>
    <t>2015-09-17T10:24:01.453Z</t>
  </si>
  <si>
    <t>11km NNE of Houston, Alaska</t>
  </si>
  <si>
    <t>nc72526066</t>
  </si>
  <si>
    <t>2015-09-17T23:10:06.749Z</t>
  </si>
  <si>
    <t>4km NNW of The Geysers, California</t>
  </si>
  <si>
    <t>nc72526071</t>
  </si>
  <si>
    <t>2015-09-17T15:51:49.480Z</t>
  </si>
  <si>
    <t>13km SE of Mammoth Lakes, California</t>
  </si>
  <si>
    <t>ak11706604</t>
  </si>
  <si>
    <t>2015-09-17T10:04:37.652Z</t>
  </si>
  <si>
    <t>63km W of Anchor Point, Alaska</t>
  </si>
  <si>
    <t>nn00511181</t>
  </si>
  <si>
    <t>2015-09-18T00:33:41.543Z</t>
  </si>
  <si>
    <t>16km NW of Hawthorne, Nevada</t>
  </si>
  <si>
    <t>ci37244039</t>
  </si>
  <si>
    <t>2015-09-17T12:42:44.268Z</t>
  </si>
  <si>
    <t>9km ESE of San Diego Country Estates, California</t>
  </si>
  <si>
    <t>ci37244031</t>
  </si>
  <si>
    <t>2015-09-17T12:43:02.492Z</t>
  </si>
  <si>
    <t>nn00511180</t>
  </si>
  <si>
    <t>2015-09-18T00:30:36.248Z</t>
  </si>
  <si>
    <t>ci37244023</t>
  </si>
  <si>
    <t>2015-09-17T12:43:59.736Z</t>
  </si>
  <si>
    <t>pr15260001</t>
  </si>
  <si>
    <t>2015-09-17T23:09:51.588Z</t>
  </si>
  <si>
    <t>64km N of Road Town, British Virgin Islands</t>
  </si>
  <si>
    <t>us20003kje</t>
  </si>
  <si>
    <t>2015-09-17T23:10:12.583Z</t>
  </si>
  <si>
    <t>46km SE of Lakatoro, Vanuatu</t>
  </si>
  <si>
    <t>ci37244015</t>
  </si>
  <si>
    <t>2015-09-17T12:44:29.921Z</t>
  </si>
  <si>
    <t>nn00511179</t>
  </si>
  <si>
    <t>2015-09-18T00:24:22.662Z</t>
  </si>
  <si>
    <t>45km ESE of Hawthorne, Nevada</t>
  </si>
  <si>
    <t>ci37244007</t>
  </si>
  <si>
    <t>2015-09-17T15:05:41.872Z</t>
  </si>
  <si>
    <t>4km N of Colton, California</t>
  </si>
  <si>
    <t>us20003kjd</t>
  </si>
  <si>
    <t>2015-09-17T09:38:54.574Z</t>
  </si>
  <si>
    <t>78km ENE of Petropavlovsk-Kamchatskiy, Russia</t>
  </si>
  <si>
    <t>ak11706357</t>
  </si>
  <si>
    <t>2015-09-17T09:15:03.438Z</t>
  </si>
  <si>
    <t>110km W of Cantwell, Alaska</t>
  </si>
  <si>
    <t>ak11706352</t>
  </si>
  <si>
    <t>2015-09-17T23:09:06.013Z</t>
  </si>
  <si>
    <t>5km SSW of Wasilla, Alaska</t>
  </si>
  <si>
    <t>nn00511049</t>
  </si>
  <si>
    <t>2015-09-17T18:00:25.630Z</t>
  </si>
  <si>
    <t>77km W of Alamo, Nevada</t>
  </si>
  <si>
    <t>us20003kja</t>
  </si>
  <si>
    <t>2015-09-17T23:09:41.021Z</t>
  </si>
  <si>
    <t>38km SSW of Sarangani, Philippines</t>
  </si>
  <si>
    <t>us20003kj9</t>
  </si>
  <si>
    <t>2015-09-17T23:10:19.305Z</t>
  </si>
  <si>
    <t>25km W of Illapel, Chile</t>
  </si>
  <si>
    <t>us20003kj4</t>
  </si>
  <si>
    <t>2015-09-17T23:10:42.932Z</t>
  </si>
  <si>
    <t>161km ESE of Kimbe, Papua New Guinea</t>
  </si>
  <si>
    <t>nn00511177</t>
  </si>
  <si>
    <t>2015-09-18T00:21:15.926Z</t>
  </si>
  <si>
    <t>22km NW of Hawthorne, Nevada</t>
  </si>
  <si>
    <t>ak11706203</t>
  </si>
  <si>
    <t>2015-09-17T08:36:26.828Z</t>
  </si>
  <si>
    <t>55km W of Talkeetna, Alaska</t>
  </si>
  <si>
    <t>mb80098354</t>
  </si>
  <si>
    <t>2015-09-17T15:23:41.630Z</t>
  </si>
  <si>
    <t>43km WSW of Lakeside, Montana</t>
  </si>
  <si>
    <t>ak11706196</t>
  </si>
  <si>
    <t>2015-09-17T23:08:45.040Z</t>
  </si>
  <si>
    <t>22km NNE of Anchor Point, Alaska</t>
  </si>
  <si>
    <t>ismpkansas</t>
  </si>
  <si>
    <t>ismpkansas70135928</t>
  </si>
  <si>
    <t>2015-09-17T23:48:35.704Z</t>
  </si>
  <si>
    <t>15km ESE of Harper, Kansas</t>
  </si>
  <si>
    <t>us20003kix</t>
  </si>
  <si>
    <t>2015-09-17T23:09:36.405Z</t>
  </si>
  <si>
    <t>96km W of Illapel, Chile</t>
  </si>
  <si>
    <t>ci37243999</t>
  </si>
  <si>
    <t>2015-09-17T07:45:10.794Z</t>
  </si>
  <si>
    <t>7km SW of Lake Henshaw, California</t>
  </si>
  <si>
    <t>ak11706016</t>
  </si>
  <si>
    <t>2015-09-17T07:59:16.940Z</t>
  </si>
  <si>
    <t>47km WNW of Ester, Alaska</t>
  </si>
  <si>
    <t>us20003kir</t>
  </si>
  <si>
    <t>2015-09-17T23:18:57.422Z</t>
  </si>
  <si>
    <t>44km WNW of Illapel, Chile</t>
  </si>
  <si>
    <t>ci37243991</t>
  </si>
  <si>
    <t>2015-09-17T12:45:01.774Z</t>
  </si>
  <si>
    <t>9km NW of Aguanga, California</t>
  </si>
  <si>
    <t>ak11706015</t>
  </si>
  <si>
    <t>2015-09-17T07:41:13.941Z</t>
  </si>
  <si>
    <t>24km ENE of Willow, Alaska</t>
  </si>
  <si>
    <t>nn00511175</t>
  </si>
  <si>
    <t>2015-09-18T00:02:54.992Z</t>
  </si>
  <si>
    <t>us20003kil</t>
  </si>
  <si>
    <t>2015-09-17T15:22:14.718Z</t>
  </si>
  <si>
    <t>73km WSW of Illapel, Chile</t>
  </si>
  <si>
    <t>nn00511045</t>
  </si>
  <si>
    <t>2015-09-17T17:32:33.924Z</t>
  </si>
  <si>
    <t>10km S of Mogul, Nevada</t>
  </si>
  <si>
    <t>nn00511092</t>
  </si>
  <si>
    <t>2015-09-17T17:16:47.542Z</t>
  </si>
  <si>
    <t>24km ESE of Hawthorne, Nevada</t>
  </si>
  <si>
    <t>us20003kij</t>
  </si>
  <si>
    <t>2015-09-17T15:05:01.286Z</t>
  </si>
  <si>
    <t>67km W of Ovalle, Chile</t>
  </si>
  <si>
    <t>ak11705867</t>
  </si>
  <si>
    <t>2015-09-17T07:03:05.425Z</t>
  </si>
  <si>
    <t>79km NW of Yakutat, Alaska</t>
  </si>
  <si>
    <t>ci37243983</t>
  </si>
  <si>
    <t>2015-09-17T06:43:19.610Z</t>
  </si>
  <si>
    <t>12km NNE of Big Bear City, California</t>
  </si>
  <si>
    <t>us20003ki9</t>
  </si>
  <si>
    <t>2015-09-17T14:50:11.385Z</t>
  </si>
  <si>
    <t>70km W of Illapel, Chile</t>
  </si>
  <si>
    <t>us20003kic</t>
  </si>
  <si>
    <t>2015-09-17T08:03:39.137Z</t>
  </si>
  <si>
    <t>55km SE of Putre, Chile</t>
  </si>
  <si>
    <t>ci37243975</t>
  </si>
  <si>
    <t>2015-09-17T14:40:02.280Z</t>
  </si>
  <si>
    <t>11km NNE of Trabuco Canyon, California</t>
  </si>
  <si>
    <t>ak11705803</t>
  </si>
  <si>
    <t>2015-09-17T06:43:21.821Z</t>
  </si>
  <si>
    <t>29km WSW of Anchor Point, Alaska</t>
  </si>
  <si>
    <t>us20003ki2</t>
  </si>
  <si>
    <t>2015-09-17T14:24:15.256Z</t>
  </si>
  <si>
    <t>51km WNW of Illapel, Chile</t>
  </si>
  <si>
    <t>ak11705738</t>
  </si>
  <si>
    <t>2015-09-17T06:24:20.810Z</t>
  </si>
  <si>
    <t>69km SE of Cantwell, Alaska</t>
  </si>
  <si>
    <t>us20003kht</t>
  </si>
  <si>
    <t>2015-09-17T14:01:09.575Z</t>
  </si>
  <si>
    <t>84km WSW of Illapel, Chile</t>
  </si>
  <si>
    <t>ci37243967</t>
  </si>
  <si>
    <t>2015-09-17T14:34:41.310Z</t>
  </si>
  <si>
    <t>14km N of Claremont, California</t>
  </si>
  <si>
    <t>hv61040181</t>
  </si>
  <si>
    <t>2015-09-17T21:08:34.220Z</t>
  </si>
  <si>
    <t>6km SE of Pahala, Hawaii</t>
  </si>
  <si>
    <t>us20003khn</t>
  </si>
  <si>
    <t>2015-09-17T07:49:51.820Z</t>
  </si>
  <si>
    <t>97km WSW of Illapel, Chile</t>
  </si>
  <si>
    <t>ak11705659</t>
  </si>
  <si>
    <t>2015-09-17T06:04:51.987Z</t>
  </si>
  <si>
    <t>53km NNE of Nikiski, Alaska</t>
  </si>
  <si>
    <t>us20003khm</t>
  </si>
  <si>
    <t>2015-09-17T06:17:54.703Z</t>
  </si>
  <si>
    <t>75km WNW of Illapel, Chile</t>
  </si>
  <si>
    <t>nc72526046</t>
  </si>
  <si>
    <t>2015-09-17T18:06:42.480Z</t>
  </si>
  <si>
    <t>29km SW of Ferndale, California</t>
  </si>
  <si>
    <t>ci37243959</t>
  </si>
  <si>
    <t>2015-09-17T14:29:49.600Z</t>
  </si>
  <si>
    <t>12km NW of Big Bear Lake, California</t>
  </si>
  <si>
    <t>us20003khi</t>
  </si>
  <si>
    <t>2015-09-17T13:21:02.830Z</t>
  </si>
  <si>
    <t>84km W of Ovalle, Chile</t>
  </si>
  <si>
    <t>us20003khg</t>
  </si>
  <si>
    <t>2015-09-17T13:11:18.286Z</t>
  </si>
  <si>
    <t>63km W of Illapel, Chile</t>
  </si>
  <si>
    <t>us20003khd</t>
  </si>
  <si>
    <t>2015-09-17T12:46:45.526Z</t>
  </si>
  <si>
    <t>123km WSW of Ovalle, Chile</t>
  </si>
  <si>
    <t>us20003kh2</t>
  </si>
  <si>
    <t>2015-09-17T12:42:16.983Z</t>
  </si>
  <si>
    <t>70km NW of Illapel, Chile</t>
  </si>
  <si>
    <t>nn00511171</t>
  </si>
  <si>
    <t>2015-09-17T23:47:13.550Z</t>
  </si>
  <si>
    <t>39km NNE of Mammoth Lakes, California</t>
  </si>
  <si>
    <t>us20003kgq</t>
  </si>
  <si>
    <t>2015-09-17T12:40:45.604Z</t>
  </si>
  <si>
    <t>97km WSW of Ovalle, Chile</t>
  </si>
  <si>
    <t>us20003kgi</t>
  </si>
  <si>
    <t>2015-09-17T12:32:11.322Z</t>
  </si>
  <si>
    <t>80km WNW of Illapel, Chile</t>
  </si>
  <si>
    <t>us20003kgj</t>
  </si>
  <si>
    <t>2015-09-17T12:21:24.322Z</t>
  </si>
  <si>
    <t>38km SSW of Ovalle, Chile</t>
  </si>
  <si>
    <t>ak11705428</t>
  </si>
  <si>
    <t>2015-09-17T07:21:30.056Z</t>
  </si>
  <si>
    <t>77km WSW of Anchor Point, Alaska</t>
  </si>
  <si>
    <t>nc72526036</t>
  </si>
  <si>
    <t>2015-09-17T15:41:46.650Z</t>
  </si>
  <si>
    <t>3km E of Mammoth Lakes, California</t>
  </si>
  <si>
    <t>mww</t>
  </si>
  <si>
    <t>us20003kfv</t>
  </si>
  <si>
    <t>2015-09-18T04:09:08.053Z</t>
  </si>
  <si>
    <t>us20003kgd</t>
  </si>
  <si>
    <t>2015-09-17T12:10:55.322Z</t>
  </si>
  <si>
    <t>51km WSW of Ovalle, Chile</t>
  </si>
  <si>
    <t>ci37243919</t>
  </si>
  <si>
    <t>2015-09-17T12:45:45.921Z</t>
  </si>
  <si>
    <t>13km W of Anza, California</t>
  </si>
  <si>
    <t>us20003kft</t>
  </si>
  <si>
    <t>2015-09-17T04:33:09.399Z</t>
  </si>
  <si>
    <t>89km WNW of Illapel, Chile</t>
  </si>
  <si>
    <t>nc72526026</t>
  </si>
  <si>
    <t>2015-09-17T15:34:44.700Z</t>
  </si>
  <si>
    <t>15km SE of Mammoth Lakes, California</t>
  </si>
  <si>
    <t>us20003kfj</t>
  </si>
  <si>
    <t>2015-09-17T11:43:23.955Z</t>
  </si>
  <si>
    <t>54km S of Ovalle, Chile</t>
  </si>
  <si>
    <t>ci37243911</t>
  </si>
  <si>
    <t>2015-09-17T14:11:36.300Z</t>
  </si>
  <si>
    <t>28km ESE of Boron, California</t>
  </si>
  <si>
    <t>ak11705345</t>
  </si>
  <si>
    <t>2015-09-17T04:11:04.955Z</t>
  </si>
  <si>
    <t>58km W of Cantwell, Alaska</t>
  </si>
  <si>
    <t>ci37243903</t>
  </si>
  <si>
    <t>2015-09-17T13:59:19.220Z</t>
  </si>
  <si>
    <t>11km SE of Valle Vista, California</t>
  </si>
  <si>
    <t>nn00511174</t>
  </si>
  <si>
    <t>2015-09-17T23:59:47.771Z</t>
  </si>
  <si>
    <t>ci37243895</t>
  </si>
  <si>
    <t>2015-09-17T12:46:03.829Z</t>
  </si>
  <si>
    <t>7km ENE of Coso Junction, California</t>
  </si>
  <si>
    <t>ak11705306</t>
  </si>
  <si>
    <t>2015-09-18T00:31:27.037Z</t>
  </si>
  <si>
    <t>68km S of Cantwell, Alaska</t>
  </si>
  <si>
    <t>pr15260000</t>
  </si>
  <si>
    <t>2015-09-17T11:33:23.404Z</t>
  </si>
  <si>
    <t>53km NNE of Road Town, British Virgin Islands</t>
  </si>
  <si>
    <t>ak11705289</t>
  </si>
  <si>
    <t>2015-09-17T03:51:55.518Z</t>
  </si>
  <si>
    <t>ci37243887</t>
  </si>
  <si>
    <t>2015-09-17T13:51:26.610Z</t>
  </si>
  <si>
    <t>ci37243879</t>
  </si>
  <si>
    <t>2015-09-17T12:46:51.903Z</t>
  </si>
  <si>
    <t>9km N of Anza, California</t>
  </si>
  <si>
    <t>nn00511173</t>
  </si>
  <si>
    <t>2015-09-17T23:56:35.624Z</t>
  </si>
  <si>
    <t>35km WNW of Gabbs, Nevada</t>
  </si>
  <si>
    <t>nn00511170</t>
  </si>
  <si>
    <t>2015-09-17T23:40:56.530Z</t>
  </si>
  <si>
    <t>37km WNW of Gabbs, Nevada</t>
  </si>
  <si>
    <t>ci37243871</t>
  </si>
  <si>
    <t>2015-09-17T23:24:05.009Z</t>
  </si>
  <si>
    <t>us20003kee</t>
  </si>
  <si>
    <t>2015-09-17T11:14:34.603Z</t>
  </si>
  <si>
    <t>127km ESE of Kimbe, Papua New Guinea</t>
  </si>
  <si>
    <t>nn00511168</t>
  </si>
  <si>
    <t>2015-09-17T23:31:32.509Z</t>
  </si>
  <si>
    <t>us20003ke3</t>
  </si>
  <si>
    <t>2015-09-17T11:02:04.255Z</t>
  </si>
  <si>
    <t>us20003ke1</t>
  </si>
  <si>
    <t>2015-09-17T10:55:10.818Z</t>
  </si>
  <si>
    <t>57km SSW of Ovalle, Chile</t>
  </si>
  <si>
    <t>ak11705217</t>
  </si>
  <si>
    <t>2015-09-17T07:03:04.806Z</t>
  </si>
  <si>
    <t>65km WSW of Talkeetna, Alaska</t>
  </si>
  <si>
    <t>nc72526011</t>
  </si>
  <si>
    <t>2015-09-17T17:13:25.330Z</t>
  </si>
  <si>
    <t>23km SSW of Los Banos, California</t>
  </si>
  <si>
    <t>us20003kdt</t>
  </si>
  <si>
    <t>2015-09-17T10:47:10.788Z</t>
  </si>
  <si>
    <t>76km NW of Illapel, Chile</t>
  </si>
  <si>
    <t>nn00511166</t>
  </si>
  <si>
    <t>2015-09-17T23:22:13.281Z</t>
  </si>
  <si>
    <t>uu60123602</t>
  </si>
  <si>
    <t>2015-09-17T15:53:40.990Z</t>
  </si>
  <si>
    <t>14km NW of Mona, Utah</t>
  </si>
  <si>
    <t>uw61066562</t>
  </si>
  <si>
    <t>2015-09-18T16:35:37.450Z</t>
  </si>
  <si>
    <t>7km SSW of Morton, Washington</t>
  </si>
  <si>
    <t>ak11705166</t>
  </si>
  <si>
    <t>2015-09-17T23:08:23.542Z</t>
  </si>
  <si>
    <t>57km ENE of Whittier, Alaska</t>
  </si>
  <si>
    <t>us20003keh</t>
  </si>
  <si>
    <t>2015-09-17T03:29:31.877Z</t>
  </si>
  <si>
    <t>5km WNW of Cushing, Oklahoma</t>
  </si>
  <si>
    <t>ak11705163</t>
  </si>
  <si>
    <t>2015-09-17T02:33:46.195Z</t>
  </si>
  <si>
    <t>53km SW of Anchor Point, Alaska</t>
  </si>
  <si>
    <t>nc72525986</t>
  </si>
  <si>
    <t>2015-09-17T01:58:54.030Z</t>
  </si>
  <si>
    <t>36km WSW of Greenfield, California</t>
  </si>
  <si>
    <t>ci37243855</t>
  </si>
  <si>
    <t>2015-09-17T12:47:42.490Z</t>
  </si>
  <si>
    <t>18km ESE of Julian, California</t>
  </si>
  <si>
    <t>us20003kcn</t>
  </si>
  <si>
    <t>2015-09-19T01:53:03.931Z</t>
  </si>
  <si>
    <t>64km NW of Illapel, Chile</t>
  </si>
  <si>
    <t>us20003kc5</t>
  </si>
  <si>
    <t>2015-09-17T09:35:44.520Z</t>
  </si>
  <si>
    <t>ak11705091</t>
  </si>
  <si>
    <t>2015-09-17T01:55:04.619Z</t>
  </si>
  <si>
    <t>33km S of Redoubt Volcano, Alaska</t>
  </si>
  <si>
    <t>nn00511019</t>
  </si>
  <si>
    <t>2015-09-17T16:39:53.700Z</t>
  </si>
  <si>
    <t>us20003kc6</t>
  </si>
  <si>
    <t>2015-09-17T09:24:35.099Z</t>
  </si>
  <si>
    <t>76km W of Illapel, Chile</t>
  </si>
  <si>
    <t>ci37243847</t>
  </si>
  <si>
    <t>2015-09-17T12:47:24.684Z</t>
  </si>
  <si>
    <t>11km WNW of Anza, California</t>
  </si>
  <si>
    <t>nn00511148</t>
  </si>
  <si>
    <t>2015-09-17T22:17:08.580Z</t>
  </si>
  <si>
    <t>us20003kbq</t>
  </si>
  <si>
    <t>2015-09-17T09:12:21.884Z</t>
  </si>
  <si>
    <t>nc72525966</t>
  </si>
  <si>
    <t>2015-09-17T01:08:22.620Z</t>
  </si>
  <si>
    <t>11km ESE of Gilroy, California</t>
  </si>
  <si>
    <t>nc72525961</t>
  </si>
  <si>
    <t>2015-09-17T21:24:16.760Z</t>
  </si>
  <si>
    <t>3km E of The Geysers, California</t>
  </si>
  <si>
    <t>us20003kap</t>
  </si>
  <si>
    <t>2015-09-17T08:52:54.144Z</t>
  </si>
  <si>
    <t>118km W of Illapel, Chile</t>
  </si>
  <si>
    <t>us20003kag</t>
  </si>
  <si>
    <t>2015-09-17T08:45:39.595Z</t>
  </si>
  <si>
    <t>54km SW of Ovalle, Chile</t>
  </si>
  <si>
    <t>nn00511011</t>
  </si>
  <si>
    <t>2015-09-17T16:33:42.384Z</t>
  </si>
  <si>
    <t>nn00511010</t>
  </si>
  <si>
    <t>2015-09-17T16:30:33.724Z</t>
  </si>
  <si>
    <t>us20003k9n</t>
  </si>
  <si>
    <t>2015-09-17T08:24:58.290Z</t>
  </si>
  <si>
    <t>81km WSW of Illapel, Chile</t>
  </si>
  <si>
    <t>us20003kat</t>
  </si>
  <si>
    <t>2015-09-17T23:48:31.771Z</t>
  </si>
  <si>
    <t>69km W of Illapel, Chile</t>
  </si>
  <si>
    <t>us20003kb0</t>
  </si>
  <si>
    <t>2015-09-17T23:48:16.579Z</t>
  </si>
  <si>
    <t>79km SW of Ovalle, Chile</t>
  </si>
  <si>
    <t>ak11704919</t>
  </si>
  <si>
    <t>2015-09-17T04:12:31.111Z</t>
  </si>
  <si>
    <t>33km NE of Sutton-Alpine, Alaska</t>
  </si>
  <si>
    <t>ak11704914</t>
  </si>
  <si>
    <t>2015-09-17T08:10:13.584Z</t>
  </si>
  <si>
    <t>74km NW of Yakutat, Alaska</t>
  </si>
  <si>
    <t>us20003k8w</t>
  </si>
  <si>
    <t>2015-09-17T08:08:50.938Z</t>
  </si>
  <si>
    <t>57km SW of Ovalle, Chile</t>
  </si>
  <si>
    <t>ak11704852</t>
  </si>
  <si>
    <t>2015-09-17T00:13:52.399Z</t>
  </si>
  <si>
    <t>135km W of Cantwell, Alaska</t>
  </si>
  <si>
    <t>ak11704827</t>
  </si>
  <si>
    <t>2015-09-16T23:55:38.165Z</t>
  </si>
  <si>
    <t>us20003k89</t>
  </si>
  <si>
    <t>2015-09-17T01:43:19.843Z</t>
  </si>
  <si>
    <t>76km WSW of Illapel, Chile</t>
  </si>
  <si>
    <t>ak11704849</t>
  </si>
  <si>
    <t>2015-09-17T07:34:04.982Z</t>
  </si>
  <si>
    <t>111km NW of Talkeetna, Alaska</t>
  </si>
  <si>
    <t>ak11704815</t>
  </si>
  <si>
    <t>2015-09-17T00:31:45.279Z</t>
  </si>
  <si>
    <t>50km SW of Anchor Point, Alaska</t>
  </si>
  <si>
    <t>us20003kmh</t>
  </si>
  <si>
    <t>2015-09-17T23:47:58.832Z</t>
  </si>
  <si>
    <t>us20003k7w</t>
  </si>
  <si>
    <t>2015-09-19T01:54:45.342Z</t>
  </si>
  <si>
    <t>us20003k83</t>
  </si>
  <si>
    <t>2015-09-17T01:21:58.823Z</t>
  </si>
  <si>
    <t>us20003k7m</t>
  </si>
  <si>
    <t>2015-09-17T02:47:18.368Z</t>
  </si>
  <si>
    <t>us20003k8b</t>
  </si>
  <si>
    <t>2015-09-18T04:15:50.875Z</t>
  </si>
  <si>
    <t>58km W of Illapel, Chile</t>
  </si>
  <si>
    <t>us20003k7a</t>
  </si>
  <si>
    <t>2015-09-19T17:14:24.056Z</t>
  </si>
  <si>
    <t>46km W of Illapel, Chile</t>
  </si>
  <si>
    <t>nc72525946</t>
  </si>
  <si>
    <t>2015-09-17T00:23:37.081Z</t>
  </si>
  <si>
    <t>11km NNW of Hollister, California</t>
  </si>
  <si>
    <t>nn00511001</t>
  </si>
  <si>
    <t>2015-09-17T19:02:45.112Z</t>
  </si>
  <si>
    <t>ci37243823</t>
  </si>
  <si>
    <t>2015-09-16T23:01:05.901Z</t>
  </si>
  <si>
    <t>23km E of Little Lake, California</t>
  </si>
  <si>
    <t>ci37243815</t>
  </si>
  <si>
    <t>2015-09-16T22:56:11.541Z</t>
  </si>
  <si>
    <t>7km SSW of Mojave, California</t>
  </si>
  <si>
    <t>ak11704668</t>
  </si>
  <si>
    <t>2015-09-17T00:13:23.201Z</t>
  </si>
  <si>
    <t>50km W of Willow, Alaska</t>
  </si>
  <si>
    <t>ak11704594</t>
  </si>
  <si>
    <t>2015-09-16T22:30:38.320Z</t>
  </si>
  <si>
    <t>113km NW of Talkeetna, Alaska</t>
  </si>
  <si>
    <t>mb80098279</t>
  </si>
  <si>
    <t>2015-09-16T22:45:53.490Z</t>
  </si>
  <si>
    <t>35km SSE of Challis, Idaho</t>
  </si>
  <si>
    <t>ak11704579</t>
  </si>
  <si>
    <t>2015-09-16T23:57:52.927Z</t>
  </si>
  <si>
    <t>31km ENE of Cantwell, Alaska</t>
  </si>
  <si>
    <t>ak11704572</t>
  </si>
  <si>
    <t>2015-09-16T22:14:23.758Z</t>
  </si>
  <si>
    <t>49km NNW of North Nenana, Alaska</t>
  </si>
  <si>
    <t>ci37243807</t>
  </si>
  <si>
    <t>2015-09-16T22:53:06.728Z</t>
  </si>
  <si>
    <t>13km SW of Twentynine Palms, California</t>
  </si>
  <si>
    <t>us20003k71</t>
  </si>
  <si>
    <t>2015-09-17T06:41:29.744Z</t>
  </si>
  <si>
    <t>2km NNE of Irving, Texas</t>
  </si>
  <si>
    <t>ak11704574</t>
  </si>
  <si>
    <t>2015-09-16T22:14:24.453Z</t>
  </si>
  <si>
    <t>71km WNW of Willow, Alaska</t>
  </si>
  <si>
    <t>ci37243799</t>
  </si>
  <si>
    <t>2015-09-16T21:54:43.816Z</t>
  </si>
  <si>
    <t>8km ESE of Valle Vista, California</t>
  </si>
  <si>
    <t>nc72525916</t>
  </si>
  <si>
    <t>2015-09-17T00:34:26.410Z</t>
  </si>
  <si>
    <t>11km E of Quarry near Portola Valley, CA</t>
  </si>
  <si>
    <t>nn00510985</t>
  </si>
  <si>
    <t>2015-09-16T21:29:26.227Z</t>
  </si>
  <si>
    <t>4km SW of Cold Springs, Nevada</t>
  </si>
  <si>
    <t>pt</t>
  </si>
  <si>
    <t>pt15259053</t>
  </si>
  <si>
    <t>2015-09-16T23:05:42.001Z</t>
  </si>
  <si>
    <t>127km WNW of Iquique, Chile</t>
  </si>
  <si>
    <t>nc72525906</t>
  </si>
  <si>
    <t>2015-09-16T23:55:17.100Z</t>
  </si>
  <si>
    <t>25km NE of Soledad, California</t>
  </si>
  <si>
    <t>nn00510980</t>
  </si>
  <si>
    <t>2015-09-16T21:10:54.042Z</t>
  </si>
  <si>
    <t>nc72525901</t>
  </si>
  <si>
    <t>2015-09-17T00:04:49.820Z</t>
  </si>
  <si>
    <t>3km NNE of Shasta, California</t>
  </si>
  <si>
    <t>ci37243783</t>
  </si>
  <si>
    <t>2015-09-16T20:35:16.395Z</t>
  </si>
  <si>
    <t>17km ESE of Julian, California</t>
  </si>
  <si>
    <t>ci37243775</t>
  </si>
  <si>
    <t>2015-09-16T20:32:57.613Z</t>
  </si>
  <si>
    <t>15km N of Borrego Springs, California</t>
  </si>
  <si>
    <t>nn00510987</t>
  </si>
  <si>
    <t>2015-09-17T18:59:37.922Z</t>
  </si>
  <si>
    <t>nn00510989</t>
  </si>
  <si>
    <t>2015-09-16T22:30:50.678Z</t>
  </si>
  <si>
    <t>37km NNW of Beatty, Nevada</t>
  </si>
  <si>
    <t>nn00510984</t>
  </si>
  <si>
    <t>2015-09-16T21:23:16.669Z</t>
  </si>
  <si>
    <t>10km NNE of Truckee, California</t>
  </si>
  <si>
    <t>ci37243751</t>
  </si>
  <si>
    <t>2015-09-16T20:29:22.461Z</t>
  </si>
  <si>
    <t>12km SSE of Big Bear Lake, California</t>
  </si>
  <si>
    <t>us20003k6p</t>
  </si>
  <si>
    <t>2015-09-17T04:04:46.134Z</t>
  </si>
  <si>
    <t>36km E of Mooreland, Oklahoma</t>
  </si>
  <si>
    <t>us20003k4g</t>
  </si>
  <si>
    <t>2015-09-17T23:07:14.297Z</t>
  </si>
  <si>
    <t>44km E of Karpathos, Greece</t>
  </si>
  <si>
    <t>ci37243727</t>
  </si>
  <si>
    <t>2015-09-16T20:01:02.801Z</t>
  </si>
  <si>
    <t>8km ENE of Lebec, California</t>
  </si>
  <si>
    <t>nc72525896</t>
  </si>
  <si>
    <t>2015-09-16T19:59:27.480Z</t>
  </si>
  <si>
    <t>5km SW of Mammoth Lakes, California</t>
  </si>
  <si>
    <t>us20003k43</t>
  </si>
  <si>
    <t>2015-09-17T03:36:54.635Z</t>
  </si>
  <si>
    <t>27km NNE of Socorro, New Mexico</t>
  </si>
  <si>
    <t>us20003k50</t>
  </si>
  <si>
    <t>2015-09-17T00:23:47.904Z</t>
  </si>
  <si>
    <t>ak11704311</t>
  </si>
  <si>
    <t>2015-09-16T20:02:41.288Z</t>
  </si>
  <si>
    <t>54km SW of Deltana, Alaska</t>
  </si>
  <si>
    <t>us20003k3u</t>
  </si>
  <si>
    <t>2015-09-17T03:23:49.489Z</t>
  </si>
  <si>
    <t>160km ESE of Kimbe, Papua New Guinea</t>
  </si>
  <si>
    <t>nn00510979</t>
  </si>
  <si>
    <t>2015-09-16T20:52:21.109Z</t>
  </si>
  <si>
    <t>us20003k3j</t>
  </si>
  <si>
    <t>2015-09-17T03:18:23.823Z</t>
  </si>
  <si>
    <t>27km W of Khvoy, Iran</t>
  </si>
  <si>
    <t>nc72525891</t>
  </si>
  <si>
    <t>2015-09-16T23:52:45.030Z</t>
  </si>
  <si>
    <t>10km N of Oroville, California</t>
  </si>
  <si>
    <t>ci37243719</t>
  </si>
  <si>
    <t>2015-09-16T19:59:39.970Z</t>
  </si>
  <si>
    <t>13km SSE of Big Bear Lake, California</t>
  </si>
  <si>
    <t>nn00510976</t>
  </si>
  <si>
    <t>2015-09-16T20:12:32.879Z</t>
  </si>
  <si>
    <t>22km NW of Fernley, Nevada</t>
  </si>
  <si>
    <t>uw61066452</t>
  </si>
  <si>
    <t>2015-09-16T19:28:38.760Z</t>
  </si>
  <si>
    <t>1km S of Bethel, Washington</t>
  </si>
  <si>
    <t>explosion</t>
  </si>
  <si>
    <t>pr15259007</t>
  </si>
  <si>
    <t>2015-09-17T03:01:08.087Z</t>
  </si>
  <si>
    <t>85km NNW of Road Town, British Virgin Islands</t>
  </si>
  <si>
    <t>ak11704230</t>
  </si>
  <si>
    <t>2015-09-16T19:28:17.293Z</t>
  </si>
  <si>
    <t>10km NNE of Healy, Alaska</t>
  </si>
  <si>
    <t>us20003k38</t>
  </si>
  <si>
    <t>2015-09-17T03:00:41.544Z</t>
  </si>
  <si>
    <t>81km WNW of Iquique, Chile</t>
  </si>
  <si>
    <t>ak11704208</t>
  </si>
  <si>
    <t>2015-09-16T19:11:52.858Z</t>
  </si>
  <si>
    <t>77km ENE of Cantwell, Alaska</t>
  </si>
  <si>
    <t>pr15259006</t>
  </si>
  <si>
    <t>2015-09-17T02:44:12.742Z</t>
  </si>
  <si>
    <t>94km NW of San Antonio, Puerto Rico</t>
  </si>
  <si>
    <t>nn00510959</t>
  </si>
  <si>
    <t>2015-09-16T20:06:21.535Z</t>
  </si>
  <si>
    <t>59km WNW of Tonopah, Nevada</t>
  </si>
  <si>
    <t>us20003k32</t>
  </si>
  <si>
    <t>2015-09-17T02:41:05.285Z</t>
  </si>
  <si>
    <t>uw61066442</t>
  </si>
  <si>
    <t>2015-09-18T16:36:42.450Z</t>
  </si>
  <si>
    <t>28km SSW of Morton, Washington</t>
  </si>
  <si>
    <t>us20003k2k</t>
  </si>
  <si>
    <t>2015-09-16T20:22:04.000Z</t>
  </si>
  <si>
    <t>97km WNW of Iquique, Chile</t>
  </si>
  <si>
    <t>us20003k2i</t>
  </si>
  <si>
    <t>2015-09-17T02:23:13.123Z</t>
  </si>
  <si>
    <t>98km WNW of Iquique, Chile</t>
  </si>
  <si>
    <t>ci37243679</t>
  </si>
  <si>
    <t>2015-09-16T18:14:18.363Z</t>
  </si>
  <si>
    <t>12km ENE of Desert Hot Springs, California</t>
  </si>
  <si>
    <t>ci37243671</t>
  </si>
  <si>
    <t>2015-09-16T18:09:09.234Z</t>
  </si>
  <si>
    <t>mb80098209</t>
  </si>
  <si>
    <t>2015-09-16T19:36:23.410Z</t>
  </si>
  <si>
    <t>12km NE of Jackson, Wyoming</t>
  </si>
  <si>
    <t>uw61066382</t>
  </si>
  <si>
    <t>2015-09-16T18:23:43.170Z</t>
  </si>
  <si>
    <t>38km NNE of Amboy, Washington</t>
  </si>
  <si>
    <t>uw61066377</t>
  </si>
  <si>
    <t>2015-09-18T16:38:17.670Z</t>
  </si>
  <si>
    <t>27km SSW of Morton, Washington</t>
  </si>
  <si>
    <t>ci37243623</t>
  </si>
  <si>
    <t>2015-09-17T05:00:11.800Z</t>
  </si>
  <si>
    <t>us20003k6x</t>
  </si>
  <si>
    <t>2015-09-16T22:22:56.923Z</t>
  </si>
  <si>
    <t>ci37243615</t>
  </si>
  <si>
    <t>2015-09-16T18:27:24.039Z</t>
  </si>
  <si>
    <t>ak11703890</t>
  </si>
  <si>
    <t>2015-09-17T00:34:40.995Z</t>
  </si>
  <si>
    <t>92km WSW of Anchor Point, Alaska</t>
  </si>
  <si>
    <t>ak11704464</t>
  </si>
  <si>
    <t>2015-09-17T00:29:25.629Z</t>
  </si>
  <si>
    <t>97km S of Atka, Alaska</t>
  </si>
  <si>
    <t>hv61039886</t>
  </si>
  <si>
    <t>2015-09-17T21:23:17.290Z</t>
  </si>
  <si>
    <t>5km NE of Pahala, Hawaii</t>
  </si>
  <si>
    <t>mb80098169</t>
  </si>
  <si>
    <t>2015-09-16T16:50:43.990Z</t>
  </si>
  <si>
    <t>34km ENE of Pablo, Montana</t>
  </si>
  <si>
    <t>ci37243599</t>
  </si>
  <si>
    <t>2015-09-16T20:07:17.975Z</t>
  </si>
  <si>
    <t>mw</t>
  </si>
  <si>
    <t>ci37243591</t>
  </si>
  <si>
    <t>2015-09-19T08:05:13.896Z</t>
  </si>
  <si>
    <t>nc72525846</t>
  </si>
  <si>
    <t>2015-09-16T17:50:33.680Z</t>
  </si>
  <si>
    <t>21km SE of Mammoth Lakes, California</t>
  </si>
  <si>
    <t>nc72525841</t>
  </si>
  <si>
    <t>2015-09-16T23:30:40.480Z</t>
  </si>
  <si>
    <t>18km SSE of Ridgemark, California</t>
  </si>
  <si>
    <t>uu60123497</t>
  </si>
  <si>
    <t>2015-09-16T20:11:47.950Z</t>
  </si>
  <si>
    <t>24km ENE of Fairview, Utah</t>
  </si>
  <si>
    <t>nn00510926</t>
  </si>
  <si>
    <t>2015-09-16T17:48:15.960Z</t>
  </si>
  <si>
    <t>69km SE of Lakeview, Oregon</t>
  </si>
  <si>
    <t>ak11703801</t>
  </si>
  <si>
    <t>2015-09-16T15:58:00.410Z</t>
  </si>
  <si>
    <t>21km NNE of Sterling, Alaska</t>
  </si>
  <si>
    <t>nm60115931</t>
  </si>
  <si>
    <t>2015-09-17T14:24:29.550Z</t>
  </si>
  <si>
    <t>7km S of Ridgely, Tennessee</t>
  </si>
  <si>
    <t>us20003jzk</t>
  </si>
  <si>
    <t>2015-09-16T23:26:06.680Z</t>
  </si>
  <si>
    <t>us20003jzj</t>
  </si>
  <si>
    <t>2015-09-16T15:31:20.309Z</t>
  </si>
  <si>
    <t>1km WSW of Pawnee, Oklahoma</t>
  </si>
  <si>
    <t>nn00510960</t>
  </si>
  <si>
    <t>2015-09-17T18:53:21.110Z</t>
  </si>
  <si>
    <t>nc72525866</t>
  </si>
  <si>
    <t>2015-09-16T17:37:56.753Z</t>
  </si>
  <si>
    <t>31km SE of Bridgeport, California</t>
  </si>
  <si>
    <t>ak11703732</t>
  </si>
  <si>
    <t>2015-09-16T15:23:29.206Z</t>
  </si>
  <si>
    <t>29km SSW of Fairbanks, Alaska</t>
  </si>
  <si>
    <t>nn00510922</t>
  </si>
  <si>
    <t>2015-09-16T16:20:52.315Z</t>
  </si>
  <si>
    <t>us20003jzg</t>
  </si>
  <si>
    <t>2015-09-16T22:47:50.897Z</t>
  </si>
  <si>
    <t>22km S of Agrihan, Northern Mariana Islands</t>
  </si>
  <si>
    <t>ak11703719</t>
  </si>
  <si>
    <t>2015-09-16T15:07:48.139Z</t>
  </si>
  <si>
    <t>42km SW of Anchorage, Alaska</t>
  </si>
  <si>
    <t>ak11703716</t>
  </si>
  <si>
    <t>2015-09-16T14:51:56.117Z</t>
  </si>
  <si>
    <t>52km E of Cape Yakataga, Alaska</t>
  </si>
  <si>
    <t>nc72525836</t>
  </si>
  <si>
    <t>2015-09-16T22:11:52.798Z</t>
  </si>
  <si>
    <t>37km SSW of Ferndale, California</t>
  </si>
  <si>
    <t>ci37243559</t>
  </si>
  <si>
    <t>2015-09-16T18:00:49.213Z</t>
  </si>
  <si>
    <t>nc72525826</t>
  </si>
  <si>
    <t>2015-09-17T00:32:25.690Z</t>
  </si>
  <si>
    <t>0km SSW of The Geysers, California</t>
  </si>
  <si>
    <t>hv61039851</t>
  </si>
  <si>
    <t>2015-09-17T22:05:19.920Z</t>
  </si>
  <si>
    <t>17km S of Honoka'a, Hawaii</t>
  </si>
  <si>
    <t>us20003jyz</t>
  </si>
  <si>
    <t>2015-09-16T22:05:50.857Z</t>
  </si>
  <si>
    <t>ak11703629</t>
  </si>
  <si>
    <t>2015-09-16T14:03:38.673Z</t>
  </si>
  <si>
    <t>76km W of Cantwell, Alaska</t>
  </si>
  <si>
    <t>nc72525816</t>
  </si>
  <si>
    <t>2015-09-17T01:53:44.040Z</t>
  </si>
  <si>
    <t>1km WNW of The Geysers, California</t>
  </si>
  <si>
    <t>nc72525821</t>
  </si>
  <si>
    <t>2015-09-17T00:30:24.880Z</t>
  </si>
  <si>
    <t>25km WSW of Coalinga, California</t>
  </si>
  <si>
    <t>us20003jzh</t>
  </si>
  <si>
    <t>2015-09-16T21:48:17.261Z</t>
  </si>
  <si>
    <t>20km S of Tinogasta, Argentina</t>
  </si>
  <si>
    <t>ak11703626</t>
  </si>
  <si>
    <t>2015-09-16T14:03:37.946Z</t>
  </si>
  <si>
    <t>93km SSE of Old Iliamna, Alaska</t>
  </si>
  <si>
    <t>nc72525806</t>
  </si>
  <si>
    <t>2015-09-16T19:40:52.447Z</t>
  </si>
  <si>
    <t>17km NNW of Mammoth Lakes, California</t>
  </si>
  <si>
    <t>nc72525801</t>
  </si>
  <si>
    <t>2015-09-16T21:37:04.746Z</t>
  </si>
  <si>
    <t>0km NNE of The Geysers, California</t>
  </si>
  <si>
    <t>ci37243535</t>
  </si>
  <si>
    <t>2015-09-16T18:03:11.590Z</t>
  </si>
  <si>
    <t>4km NNW of Lake Henshaw, California</t>
  </si>
  <si>
    <t>nn00510908</t>
  </si>
  <si>
    <t>2015-09-16T21:40:01.603Z</t>
  </si>
  <si>
    <t>hv61039831</t>
  </si>
  <si>
    <t>2015-09-16T22:35:35.510Z</t>
  </si>
  <si>
    <t>13km SSE of Volcano, Hawaii</t>
  </si>
  <si>
    <t>ak11703621</t>
  </si>
  <si>
    <t>2015-09-16T13:47:33.192Z</t>
  </si>
  <si>
    <t>57km NW of Ester, Alaska</t>
  </si>
  <si>
    <t>us20003jy9</t>
  </si>
  <si>
    <t>2015-09-17T23:06:45.501Z</t>
  </si>
  <si>
    <t>37km NE of Hualian, Taiwan</t>
  </si>
  <si>
    <t>ak11703613</t>
  </si>
  <si>
    <t>2015-09-16T21:09:31.971Z</t>
  </si>
  <si>
    <t>121km SSW of Tanana, Alaska</t>
  </si>
  <si>
    <t>hv61039821</t>
  </si>
  <si>
    <t>2015-09-18T21:39:52.640Z</t>
  </si>
  <si>
    <t>nc72525791</t>
  </si>
  <si>
    <t>2015-09-16T23:19:07.450Z</t>
  </si>
  <si>
    <t>ci37243519</t>
  </si>
  <si>
    <t>2015-09-16T17:48:34.172Z</t>
  </si>
  <si>
    <t>24km E of Pine Valley, California</t>
  </si>
  <si>
    <t>nn00510906</t>
  </si>
  <si>
    <t>2015-09-17T18:22:07.142Z</t>
  </si>
  <si>
    <t>25km SE of Lakeview, Oregon</t>
  </si>
  <si>
    <t>ci37243511</t>
  </si>
  <si>
    <t>2015-09-16T17:38:13.740Z</t>
  </si>
  <si>
    <t>us20003jxh</t>
  </si>
  <si>
    <t>2015-09-16T15:25:22.058Z</t>
  </si>
  <si>
    <t>1km E of Pawnee, Oklahoma</t>
  </si>
  <si>
    <t>nn00510953</t>
  </si>
  <si>
    <t>2015-09-16T18:31:17.202Z</t>
  </si>
  <si>
    <t>ak11703420</t>
  </si>
  <si>
    <t>2015-09-16T12:12:55.893Z</t>
  </si>
  <si>
    <t>44km N of Valdez, Alaska</t>
  </si>
  <si>
    <t>us20003jxf</t>
  </si>
  <si>
    <t>2015-09-16T19:52:15.208Z</t>
  </si>
  <si>
    <t>102km SSE of Raoul Island, New Zealand</t>
  </si>
  <si>
    <t>nn00510949</t>
  </si>
  <si>
    <t>2015-09-17T18:15:45.605Z</t>
  </si>
  <si>
    <t>65km ESE of Lakeview, Oregon</t>
  </si>
  <si>
    <t>us20003jxe</t>
  </si>
  <si>
    <t>2015-09-16T19:13:15.269Z</t>
  </si>
  <si>
    <t>154km NNE of Leh, India</t>
  </si>
  <si>
    <t>ak11703363</t>
  </si>
  <si>
    <t>2015-09-16T11:18:22.160Z</t>
  </si>
  <si>
    <t>44km ENE of Y, Alaska</t>
  </si>
  <si>
    <t>uu60123462</t>
  </si>
  <si>
    <t>2015-09-16T19:59:30.506Z</t>
  </si>
  <si>
    <t>20km SW of Junction, Utah</t>
  </si>
  <si>
    <t>pr15259003</t>
  </si>
  <si>
    <t>2015-09-16T18:31:41.003Z</t>
  </si>
  <si>
    <t>49km NNE of Road Town, British Virgin Islands</t>
  </si>
  <si>
    <t>ak11703360</t>
  </si>
  <si>
    <t>2015-09-16T20:53:47.127Z</t>
  </si>
  <si>
    <t>49km ESE of Lazy Mountain, Alaska</t>
  </si>
  <si>
    <t>ismpkansas70135788</t>
  </si>
  <si>
    <t>2015-09-17T00:11:23.841Z</t>
  </si>
  <si>
    <t>4km SSW of Harper, Kansas</t>
  </si>
  <si>
    <t>ak11703356</t>
  </si>
  <si>
    <t>2015-09-16T20:53:46.351Z</t>
  </si>
  <si>
    <t>135km NW of Talkeetna, Alaska</t>
  </si>
  <si>
    <t>nc72525746</t>
  </si>
  <si>
    <t>2015-09-16T23:21:38.310Z</t>
  </si>
  <si>
    <t>24km N of Shandon, California</t>
  </si>
  <si>
    <t>ak11703354</t>
  </si>
  <si>
    <t>2015-09-16T09:50:00.466Z</t>
  </si>
  <si>
    <t>51km NW of Fort Yukon, Alaska</t>
  </si>
  <si>
    <t>hv61039581</t>
  </si>
  <si>
    <t>2015-09-17T23:40:38.260Z</t>
  </si>
  <si>
    <t>us20003jx3</t>
  </si>
  <si>
    <t>2015-09-16T12:05:55.874Z</t>
  </si>
  <si>
    <t>3km W of Cushing, Oklahoma</t>
  </si>
  <si>
    <t>us20003jwy</t>
  </si>
  <si>
    <t>2015-09-16T17:09:54.239Z</t>
  </si>
  <si>
    <t>ak11703292</t>
  </si>
  <si>
    <t>2015-09-17T00:01:41.919Z</t>
  </si>
  <si>
    <t>58km NNW of Nikiski, Alaska</t>
  </si>
  <si>
    <t>us20003jxb</t>
  </si>
  <si>
    <t>2015-09-16T11:21:53.897Z</t>
  </si>
  <si>
    <t>5km W of Cushing, Oklahoma</t>
  </si>
  <si>
    <t>uu60123457</t>
  </si>
  <si>
    <t>2015-09-18T21:44:58.240Z</t>
  </si>
  <si>
    <t>9km NNW of Enoch, Utah</t>
  </si>
  <si>
    <t>ak11703287</t>
  </si>
  <si>
    <t>2015-09-16T09:16:54.568Z</t>
  </si>
  <si>
    <t>83km ENE of Cantwell, Alaska</t>
  </si>
  <si>
    <t>ci37243487</t>
  </si>
  <si>
    <t>2015-09-16T17:37:41.072Z</t>
  </si>
  <si>
    <t>20km ESE of Anza, California</t>
  </si>
  <si>
    <t>ak11703281</t>
  </si>
  <si>
    <t>2015-09-16T20:37:18.868Z</t>
  </si>
  <si>
    <t>92km SW of Atka, Alaska</t>
  </si>
  <si>
    <t>mb80098204</t>
  </si>
  <si>
    <t>2015-09-16T17:56:57.620Z</t>
  </si>
  <si>
    <t>16km SE of Challis, Idaho</t>
  </si>
  <si>
    <t>ak11703280</t>
  </si>
  <si>
    <t>2015-09-16T09:16:53.958Z</t>
  </si>
  <si>
    <t>88km SW of Delta Junction, Alaska</t>
  </si>
  <si>
    <t>nc72525736</t>
  </si>
  <si>
    <t>2015-09-16T17:29:23.808Z</t>
  </si>
  <si>
    <t>19km SE of Mammoth Lakes, California</t>
  </si>
  <si>
    <t>ci37243479</t>
  </si>
  <si>
    <t>2015-09-16T16:48:25.839Z</t>
  </si>
  <si>
    <t>10km W of Calipatria, California</t>
  </si>
  <si>
    <t>ci37243471</t>
  </si>
  <si>
    <t>2015-09-16T16:41:32.024Z</t>
  </si>
  <si>
    <t>8km S of Idyllwild, California</t>
  </si>
  <si>
    <t>nn00510913</t>
  </si>
  <si>
    <t>2015-09-16T14:11:53.135Z</t>
  </si>
  <si>
    <t>nn00510902</t>
  </si>
  <si>
    <t>2015-09-16T17:55:34.760Z</t>
  </si>
  <si>
    <t>nn00510901</t>
  </si>
  <si>
    <t>2015-09-16T18:12:49.481Z</t>
  </si>
  <si>
    <t>51km E of Beatty, Nevada</t>
  </si>
  <si>
    <t>nc72525731</t>
  </si>
  <si>
    <t>2015-09-17T00:04:27.940Z</t>
  </si>
  <si>
    <t>25km SSW of Coalinga, California</t>
  </si>
  <si>
    <t>ci37243463</t>
  </si>
  <si>
    <t>2015-09-16T17:48:51.670Z</t>
  </si>
  <si>
    <t>4km N of Little Lake, California</t>
  </si>
  <si>
    <t>us20003jwc</t>
  </si>
  <si>
    <t>2015-09-17T14:48:18.000Z</t>
  </si>
  <si>
    <t>140km ENE of Bitung, Indonesia</t>
  </si>
  <si>
    <t>nc72525721</t>
  </si>
  <si>
    <t>2015-09-16T17:19:11.291Z</t>
  </si>
  <si>
    <t>pr15259005</t>
  </si>
  <si>
    <t>2015-09-16T15:20:27.938Z</t>
  </si>
  <si>
    <t>58km NW of San Antonio, Puerto Rico</t>
  </si>
  <si>
    <t>pr15259004</t>
  </si>
  <si>
    <t>2015-09-16T15:18:04.509Z</t>
  </si>
  <si>
    <t>121km NNE of Vieques, Puerto Rico</t>
  </si>
  <si>
    <t>ak11703211</t>
  </si>
  <si>
    <t>2015-09-16T19:45:41.393Z</t>
  </si>
  <si>
    <t>56km SW of Manley Hot Springs, Alaska</t>
  </si>
  <si>
    <t>us20003jwb</t>
  </si>
  <si>
    <t>2015-09-16T08:02:18.040Z</t>
  </si>
  <si>
    <t>us20003jwa</t>
  </si>
  <si>
    <t>2015-09-16T08:03:37.040Z</t>
  </si>
  <si>
    <t>1km SSE of Pawnee, Oklahoma</t>
  </si>
  <si>
    <t>nc72525716</t>
  </si>
  <si>
    <t>2015-09-16T16:47:51.950Z</t>
  </si>
  <si>
    <t>ci37243455</t>
  </si>
  <si>
    <t>2015-09-16T16:40:46.394Z</t>
  </si>
  <si>
    <t>18km ENE of Borrego Springs, California</t>
  </si>
  <si>
    <t>ak11703200</t>
  </si>
  <si>
    <t>2015-09-16T06:33:42.404Z</t>
  </si>
  <si>
    <t>6km N of North Nenana, Alaska</t>
  </si>
  <si>
    <t>us20003k67</t>
  </si>
  <si>
    <t>2015-09-16T22:22:34.757Z</t>
  </si>
  <si>
    <t>5km NW of Cushing, Oklahoma</t>
  </si>
  <si>
    <t>ak11703199</t>
  </si>
  <si>
    <t>2015-09-16T06:33:41.653Z</t>
  </si>
  <si>
    <t>41km W of Anchor Point, Alaska</t>
  </si>
  <si>
    <t>nc72525706</t>
  </si>
  <si>
    <t>2015-09-16T23:04:34.160Z</t>
  </si>
  <si>
    <t>9km WNW of Cobb, California</t>
  </si>
  <si>
    <t>nn00510899</t>
  </si>
  <si>
    <t>2015-09-16T14:28:09.640Z</t>
  </si>
  <si>
    <t>7km N of Incline Village, Nevada</t>
  </si>
  <si>
    <t>ci37243447</t>
  </si>
  <si>
    <t>2015-09-16T17:45:44.519Z</t>
  </si>
  <si>
    <t>16km WSW of Ludlow, California</t>
  </si>
  <si>
    <t>nn00510898</t>
  </si>
  <si>
    <t>2015-09-16T15:11:36.989Z</t>
  </si>
  <si>
    <t>21km NW of Hawthorne, Nevada</t>
  </si>
  <si>
    <t>nc72525701</t>
  </si>
  <si>
    <t>2015-09-16T16:41:43.580Z</t>
  </si>
  <si>
    <t>18km SE of Mammoth Lakes, California</t>
  </si>
  <si>
    <t>ci37243439</t>
  </si>
  <si>
    <t>2015-09-16T16:17:39.509Z</t>
  </si>
  <si>
    <t>5km SSW of Brawley, California</t>
  </si>
  <si>
    <t>ci37243431</t>
  </si>
  <si>
    <t>2015-09-16T15:21:45.714Z</t>
  </si>
  <si>
    <t>ak11703153</t>
  </si>
  <si>
    <t>2015-09-16T05:30:53.496Z</t>
  </si>
  <si>
    <t>81km NNW of Nikiski, Alaska</t>
  </si>
  <si>
    <t>uu60123452</t>
  </si>
  <si>
    <t>2015-09-18T21:45:05.470Z</t>
  </si>
  <si>
    <t>37km NE of Old Faithful Geyser, Wyoming</t>
  </si>
  <si>
    <t>nn00510944</t>
  </si>
  <si>
    <t>2015-09-16T17:59:54.233Z</t>
  </si>
  <si>
    <t>6km N of Incline Village, Nevada</t>
  </si>
  <si>
    <t>ak11703150</t>
  </si>
  <si>
    <t>2015-09-16T05:17:55.889Z</t>
  </si>
  <si>
    <t>65km NW of Ester, Alaska</t>
  </si>
  <si>
    <t>nn00510896</t>
  </si>
  <si>
    <t>2015-09-16T18:03:03.070Z</t>
  </si>
  <si>
    <t>72km ESE of Lakeview, Oregon</t>
  </si>
  <si>
    <t>nc72525691</t>
  </si>
  <si>
    <t>2015-09-17T07:51:04.370Z</t>
  </si>
  <si>
    <t>13km NNE of Shandon, California</t>
  </si>
  <si>
    <t>us20003jvv</t>
  </si>
  <si>
    <t>2015-09-16T22:30:42.141Z</t>
  </si>
  <si>
    <t>25km ENE of Mooreland, Oklahoma</t>
  </si>
  <si>
    <t>ak11703115</t>
  </si>
  <si>
    <t>2015-09-16T05:03:32.157Z</t>
  </si>
  <si>
    <t>81km W of Fort Yukon, Alaska</t>
  </si>
  <si>
    <t>ci37243423</t>
  </si>
  <si>
    <t>2015-09-16T12:11:23.913Z</t>
  </si>
  <si>
    <t>7km SW of Wrightwood, California</t>
  </si>
  <si>
    <t>mb80098184</t>
  </si>
  <si>
    <t>2015-09-16T16:44:14.370Z</t>
  </si>
  <si>
    <t>18km NE of Helena Valley Northwest, Montana</t>
  </si>
  <si>
    <t>ci37243407</t>
  </si>
  <si>
    <t>2015-09-16T15:17:39.402Z</t>
  </si>
  <si>
    <t>5km W of Desert Hot Springs, California</t>
  </si>
  <si>
    <t>ak11703113</t>
  </si>
  <si>
    <t>2015-09-16T04:51:03.538Z</t>
  </si>
  <si>
    <t>8km ENE of Eielson Air Force Base, Alaska</t>
  </si>
  <si>
    <t>ci37243399</t>
  </si>
  <si>
    <t>2015-09-16T12:11:57.289Z</t>
  </si>
  <si>
    <t>4km S of Lake Henshaw, California</t>
  </si>
  <si>
    <t>nc72525686</t>
  </si>
  <si>
    <t>2015-09-16T23:00:33.150Z</t>
  </si>
  <si>
    <t>13km S of Ridgemark, California</t>
  </si>
  <si>
    <t>nc72525681</t>
  </si>
  <si>
    <t>2015-09-16T16:17:14.740Z</t>
  </si>
  <si>
    <t>10km WSW of Redwood Valley, California</t>
  </si>
  <si>
    <t>ci37243391</t>
  </si>
  <si>
    <t>2015-09-16T15:10:17.333Z</t>
  </si>
  <si>
    <t>ci37243383</t>
  </si>
  <si>
    <t>2015-09-16T15:03:25.478Z</t>
  </si>
  <si>
    <t>ci37243375</t>
  </si>
  <si>
    <t>2015-09-16T14:59:07.120Z</t>
  </si>
  <si>
    <t>ak11703086</t>
  </si>
  <si>
    <t>2015-09-16T04:25:32.294Z</t>
  </si>
  <si>
    <t>42km NE of Nikiski, Alaska</t>
  </si>
  <si>
    <t>ci37243367</t>
  </si>
  <si>
    <t>2015-09-16T14:49:56.505Z</t>
  </si>
  <si>
    <t>6km SSW of Brawley, California</t>
  </si>
  <si>
    <t>ci37243359</t>
  </si>
  <si>
    <t>2015-09-16T12:12:29.431Z</t>
  </si>
  <si>
    <t>us20003jvr</t>
  </si>
  <si>
    <t>2015-09-16T11:54:06.060Z</t>
  </si>
  <si>
    <t>89km S of Sinabang, Indonesia</t>
  </si>
  <si>
    <t>ci37243351</t>
  </si>
  <si>
    <t>2015-09-16T12:13:00.230Z</t>
  </si>
  <si>
    <t>15km E of Julian, California</t>
  </si>
  <si>
    <t>ci37243343</t>
  </si>
  <si>
    <t>2015-09-16T14:37:30.944Z</t>
  </si>
  <si>
    <t>ci37243335</t>
  </si>
  <si>
    <t>2015-09-16T14:28:52.555Z</t>
  </si>
  <si>
    <t>us20003jvw</t>
  </si>
  <si>
    <t>2015-09-16T05:09:43.240Z</t>
  </si>
  <si>
    <t>ci37243327</t>
  </si>
  <si>
    <t>2015-09-16T14:21:15.352Z</t>
  </si>
  <si>
    <t>ci37243319</t>
  </si>
  <si>
    <t>2015-09-16T14:14:05.371Z</t>
  </si>
  <si>
    <t>ci37243311</t>
  </si>
  <si>
    <t>2015-09-16T18:56:05.751Z</t>
  </si>
  <si>
    <t>5km S of Brawley, California</t>
  </si>
  <si>
    <t>ci37243303</t>
  </si>
  <si>
    <t>2015-09-16T16:29:36.298Z</t>
  </si>
  <si>
    <t>mb80098194</t>
  </si>
  <si>
    <t>2015-09-16T17:29:17.578Z</t>
  </si>
  <si>
    <t>40km WNW of West Yellowstone, Montana</t>
  </si>
  <si>
    <t>pr15259002</t>
  </si>
  <si>
    <t>2015-09-16T11:18:17.859Z</t>
  </si>
  <si>
    <t>97km NE of Punta Cana, Dominican Republic</t>
  </si>
  <si>
    <t>ak11703079</t>
  </si>
  <si>
    <t>2015-09-16T03:33:12.133Z</t>
  </si>
  <si>
    <t>41km NW of Ester, Alaska</t>
  </si>
  <si>
    <t>nn00510891</t>
  </si>
  <si>
    <t>2015-09-17T18:03:30.957Z</t>
  </si>
  <si>
    <t>ci37243295</t>
  </si>
  <si>
    <t>2015-09-16T13:43:57.200Z</t>
  </si>
  <si>
    <t>ak11703077</t>
  </si>
  <si>
    <t>2015-09-16T11:06:26.595Z</t>
  </si>
  <si>
    <t>73km SW of Nikolski, Alaska</t>
  </si>
  <si>
    <t>pr15259001</t>
  </si>
  <si>
    <t>2015-09-16T05:56:01.681Z</t>
  </si>
  <si>
    <t>13km N of Brenas, Puerto Rico</t>
  </si>
  <si>
    <t>ak11703058</t>
  </si>
  <si>
    <t>2015-09-16T03:07:38.666Z</t>
  </si>
  <si>
    <t>42km WNW of Anchorage, Alaska</t>
  </si>
  <si>
    <t>ci37243287</t>
  </si>
  <si>
    <t>2015-09-16T12:13:04.945Z</t>
  </si>
  <si>
    <t>3km NNW of Lake Henshaw, California</t>
  </si>
  <si>
    <t>us20003jvi</t>
  </si>
  <si>
    <t>2015-09-17T01:46:59.905Z</t>
  </si>
  <si>
    <t>ak11703048</t>
  </si>
  <si>
    <t>2015-09-16T02:37:38.439Z</t>
  </si>
  <si>
    <t>114km W of Cantwell, Alaska</t>
  </si>
  <si>
    <t>ak11703044</t>
  </si>
  <si>
    <t>2015-09-16T18:54:20.252Z</t>
  </si>
  <si>
    <t>90km ESE of Atka, Alaska</t>
  </si>
  <si>
    <t>nn00510942</t>
  </si>
  <si>
    <t>2015-09-16T17:44:10.973Z</t>
  </si>
  <si>
    <t>19km NW of Hawthorne, Nevada</t>
  </si>
  <si>
    <t>ci37243271</t>
  </si>
  <si>
    <t>2015-09-16T12:13:22.564Z</t>
  </si>
  <si>
    <t>27km SSW of Ocotillo Wells, California</t>
  </si>
  <si>
    <t>ci37243263</t>
  </si>
  <si>
    <t>2015-09-16T12:13:40.245Z</t>
  </si>
  <si>
    <t>ak11703027</t>
  </si>
  <si>
    <t>2015-09-16T02:11:24.784Z</t>
  </si>
  <si>
    <t>130km ENE of McGrath, Alaska</t>
  </si>
  <si>
    <t>nc72525651</t>
  </si>
  <si>
    <t>2015-09-16T16:12:13.440Z</t>
  </si>
  <si>
    <t>mb80098174</t>
  </si>
  <si>
    <t>2015-09-16T16:29:33.917Z</t>
  </si>
  <si>
    <t>47km NE of Thompson Falls, Montana</t>
  </si>
  <si>
    <t>nn00510887</t>
  </si>
  <si>
    <t>2015-09-16T02:45:22.884Z</t>
  </si>
  <si>
    <t>56km ENE of Beatty, Nevada</t>
  </si>
  <si>
    <t>ak11703025</t>
  </si>
  <si>
    <t>2015-09-16T02:11:24.177Z</t>
  </si>
  <si>
    <t>75km NNW of Talkeetna, Alaska</t>
  </si>
  <si>
    <t>ci37243247</t>
  </si>
  <si>
    <t>2015-09-16T19:08:50.078Z</t>
  </si>
  <si>
    <t>28km ENE of Coso Junction, California</t>
  </si>
  <si>
    <t>nn00510920</t>
  </si>
  <si>
    <t>2015-09-16T16:57:50.633Z</t>
  </si>
  <si>
    <t>us20003jvf</t>
  </si>
  <si>
    <t>2015-09-16T09:29:33.485Z</t>
  </si>
  <si>
    <t>70km NNW of Visokoi Island, South Georgia and the South Sandwich Islands</t>
  </si>
  <si>
    <t>nc72525641</t>
  </si>
  <si>
    <t>2015-09-17T00:29:12.888Z</t>
  </si>
  <si>
    <t>40km NNE of Covelo, California</t>
  </si>
  <si>
    <t>ak11703017</t>
  </si>
  <si>
    <t>2015-09-16T01:20:25.815Z</t>
  </si>
  <si>
    <t>37km NW of Anchor Point, Alaska</t>
  </si>
  <si>
    <t>ak11703011</t>
  </si>
  <si>
    <t>2015-09-16T01:20:25.196Z</t>
  </si>
  <si>
    <t>10km ENE of Healy, Alaska</t>
  </si>
  <si>
    <t>uw61066157</t>
  </si>
  <si>
    <t>2015-09-16T21:48:23.142Z</t>
  </si>
  <si>
    <t>6km NNE of Waterville, Washington</t>
  </si>
  <si>
    <t>nc72525631</t>
  </si>
  <si>
    <t>2015-09-16T22:44:29.950Z</t>
  </si>
  <si>
    <t>24km NE of Greenfield, California</t>
  </si>
  <si>
    <t>ci37243239</t>
  </si>
  <si>
    <t>2015-09-16T12:14:11.950Z</t>
  </si>
  <si>
    <t>9km ESE of Valley Center, California</t>
  </si>
  <si>
    <t>ci37243231</t>
  </si>
  <si>
    <t>2015-09-16T13:37:35.728Z</t>
  </si>
  <si>
    <t>7km S of Redlands, California</t>
  </si>
  <si>
    <t>pr15259000</t>
  </si>
  <si>
    <t>2015-09-16T08:10:53.826Z</t>
  </si>
  <si>
    <t>59km SSE of Punta Cana, Dominican Republic</t>
  </si>
  <si>
    <t>us20003jv1</t>
  </si>
  <si>
    <t>2015-09-16T08:10:26.682Z</t>
  </si>
  <si>
    <t>123km S of Panguna, Papua New Guinea</t>
  </si>
  <si>
    <t>ak11702986</t>
  </si>
  <si>
    <t>2015-09-16T07:57:48.458Z</t>
  </si>
  <si>
    <t>170km E of Chitina, Alaska</t>
  </si>
  <si>
    <t>us20003juw</t>
  </si>
  <si>
    <t>2015-09-16T07:49:53.245Z</t>
  </si>
  <si>
    <t>161km SSE of L'Esperance Rock, New Zealand</t>
  </si>
  <si>
    <t>us20003juv</t>
  </si>
  <si>
    <t>2015-09-16T00:37:31.176Z</t>
  </si>
  <si>
    <t>ak11702983</t>
  </si>
  <si>
    <t>2015-09-16T00:03:46.160Z</t>
  </si>
  <si>
    <t>23km NNE of Badger, Alaska</t>
  </si>
  <si>
    <t>us20003k6w</t>
  </si>
  <si>
    <t>2015-09-16T22:28:36.059Z</t>
  </si>
  <si>
    <t>4km SSW of Cushing, Oklahoma</t>
  </si>
  <si>
    <t>uw61066142</t>
  </si>
  <si>
    <t>2015-09-16T00:16:20.800Z</t>
  </si>
  <si>
    <t>uw61066137</t>
  </si>
  <si>
    <t>2015-09-16T00:13:13.350Z</t>
  </si>
  <si>
    <t>ci37243223</t>
  </si>
  <si>
    <t>2015-09-16T17:37:01.701Z</t>
  </si>
  <si>
    <t>10km NW of Frazier Park, California</t>
  </si>
  <si>
    <t>us20003jul</t>
  </si>
  <si>
    <t>2015-09-15T23:38:44.588Z</t>
  </si>
  <si>
    <t>30km E of Mooreland, Oklahoma</t>
  </si>
  <si>
    <t>us20003juf</t>
  </si>
  <si>
    <t>2015-09-16T06:41:11.546Z</t>
  </si>
  <si>
    <t>153km NNE of Leh, India</t>
  </si>
  <si>
    <t>uw61066122</t>
  </si>
  <si>
    <t>2015-09-16T00:09:04.940Z</t>
  </si>
  <si>
    <t>nc72525601</t>
  </si>
  <si>
    <t>2015-09-15T23:39:37.460Z</t>
  </si>
  <si>
    <t>us20003ju2</t>
  </si>
  <si>
    <t>2015-09-16T14:57:49.000Z</t>
  </si>
  <si>
    <t>ci37243199</t>
  </si>
  <si>
    <t>2015-09-16T13:32:14.619Z</t>
  </si>
  <si>
    <t>1km NNE of San Bernardino, California</t>
  </si>
  <si>
    <t>ci37243191</t>
  </si>
  <si>
    <t>2015-09-16T12:14:00.787Z</t>
  </si>
  <si>
    <t>uw60114213</t>
  </si>
  <si>
    <t>2015-09-15T22:47:05.460Z</t>
  </si>
  <si>
    <t>50km WNW of Neah Bay, Washington</t>
  </si>
  <si>
    <t>uw61066077</t>
  </si>
  <si>
    <t>2015-09-15T22:18:14.400Z</t>
  </si>
  <si>
    <t>2km ENE of Granite Falls, Washington</t>
  </si>
  <si>
    <t>nc72525586</t>
  </si>
  <si>
    <t>2015-09-16T00:02:13.500Z</t>
  </si>
  <si>
    <t>0km N of Nice, California</t>
  </si>
  <si>
    <t>ci37243183</t>
  </si>
  <si>
    <t>2015-09-16T17:29:25.217Z</t>
  </si>
  <si>
    <t>10km SSW of Valencia, California</t>
  </si>
  <si>
    <t>us20003jtk</t>
  </si>
  <si>
    <t>2015-09-16T15:19:46.040Z</t>
  </si>
  <si>
    <t>78km WNW of Iquique, Chile</t>
  </si>
  <si>
    <t>uw61066072</t>
  </si>
  <si>
    <t>2015-09-15T21:44:45.190Z</t>
  </si>
  <si>
    <t>7km S of Princeton, Canada</t>
  </si>
  <si>
    <t>us20003jt8</t>
  </si>
  <si>
    <t>2015-09-15T21:36:01.926Z</t>
  </si>
  <si>
    <t>us20003jvy</t>
  </si>
  <si>
    <t>2015-09-16T18:08:56.615Z</t>
  </si>
  <si>
    <t>5km NNW of Inashiki, Japan</t>
  </si>
  <si>
    <t>ak11702844</t>
  </si>
  <si>
    <t>2015-09-16T01:46:14.211Z</t>
  </si>
  <si>
    <t>79km S of Unalaska, Alaska</t>
  </si>
  <si>
    <t>ismpkansas70135623</t>
  </si>
  <si>
    <t>2015-09-16T13:17:53.293Z</t>
  </si>
  <si>
    <t>14km SE of Anthony, Kansas</t>
  </si>
  <si>
    <t>us20003jsy</t>
  </si>
  <si>
    <t>2015-09-16T17:51:16.297Z</t>
  </si>
  <si>
    <t>59km SW of Taron, Papua New Guinea</t>
  </si>
  <si>
    <t>us20003ju1</t>
  </si>
  <si>
    <t>2015-09-16T17:45:27.038Z</t>
  </si>
  <si>
    <t>1km NNW of Cushing, Oklahoma</t>
  </si>
  <si>
    <t>ak11702841</t>
  </si>
  <si>
    <t>2015-09-15T20:53:49.653Z</t>
  </si>
  <si>
    <t>85km WNW of Talkeetna, Alaska</t>
  </si>
  <si>
    <t>mb80098114</t>
  </si>
  <si>
    <t>2015-09-15T22:02:30.230Z</t>
  </si>
  <si>
    <t>5km E of Whitehall, Montana</t>
  </si>
  <si>
    <t>us20003ju0</t>
  </si>
  <si>
    <t>2015-09-16T17:47:08.629Z</t>
  </si>
  <si>
    <t>2km WSW of Cushing, Oklahoma</t>
  </si>
  <si>
    <t>uw61066052</t>
  </si>
  <si>
    <t>2015-09-18T16:59:24.320Z</t>
  </si>
  <si>
    <t>24km WSW of Neah Bay, Washington</t>
  </si>
  <si>
    <t>ak11702827</t>
  </si>
  <si>
    <t>2015-09-16T17:10:33.040Z</t>
  </si>
  <si>
    <t>41km WSW of Anchor Point, Alaska</t>
  </si>
  <si>
    <t>ci37243175</t>
  </si>
  <si>
    <t>2015-09-15T20:05:19.416Z</t>
  </si>
  <si>
    <t>9km E of Coso Junction, California</t>
  </si>
  <si>
    <t>ak11702778</t>
  </si>
  <si>
    <t>2015-09-15T20:01:05.746Z</t>
  </si>
  <si>
    <t>nn00510895</t>
  </si>
  <si>
    <t>2015-09-16T04:08:24.437Z</t>
  </si>
  <si>
    <t>us20003jrf</t>
  </si>
  <si>
    <t>2015-09-17T23:06:04.232Z</t>
  </si>
  <si>
    <t>39km NE of Hualian, Taiwan</t>
  </si>
  <si>
    <t>us20003jrj</t>
  </si>
  <si>
    <t>2015-09-16T15:36:18.502Z</t>
  </si>
  <si>
    <t>139km NE of Hihifo, Tonga</t>
  </si>
  <si>
    <t>ci37243167</t>
  </si>
  <si>
    <t>2015-09-15T20:03:57.450Z</t>
  </si>
  <si>
    <t>ci37243159</t>
  </si>
  <si>
    <t>2015-09-15T19:32:05.982Z</t>
  </si>
  <si>
    <t>ak11702772</t>
  </si>
  <si>
    <t>2015-09-15T19:34:20.598Z</t>
  </si>
  <si>
    <t>30km WNW of North Nenana, Alaska</t>
  </si>
  <si>
    <t>ci37243143</t>
  </si>
  <si>
    <t>2015-09-15T19:32:23.457Z</t>
  </si>
  <si>
    <t>ak11702770</t>
  </si>
  <si>
    <t>2015-09-15T19:34:16.368Z</t>
  </si>
  <si>
    <t>63km S of Cantwell, Alaska</t>
  </si>
  <si>
    <t>us20003jsj</t>
  </si>
  <si>
    <t>2015-09-16T15:31:46.474Z</t>
  </si>
  <si>
    <t>9km SW of Alva, Oklahoma</t>
  </si>
  <si>
    <t>ci37243135</t>
  </si>
  <si>
    <t>2015-09-15T19:56:38.877Z</t>
  </si>
  <si>
    <t>4km SE of Home Gardens, California</t>
  </si>
  <si>
    <t>nc72525561</t>
  </si>
  <si>
    <t>2015-09-16T17:46:39.240Z</t>
  </si>
  <si>
    <t>us20003jr5</t>
  </si>
  <si>
    <t>2015-09-16T15:24:59.277Z</t>
  </si>
  <si>
    <t>84km WNW of Iquique, Chile</t>
  </si>
  <si>
    <t>ci37243127</t>
  </si>
  <si>
    <t>2015-09-15T19:38:16.340Z</t>
  </si>
  <si>
    <t>11km NE of Indio, California</t>
  </si>
  <si>
    <t>us20003jtq</t>
  </si>
  <si>
    <t>2015-09-16T15:21:22.884Z</t>
  </si>
  <si>
    <t>4km SE of Zagreb - Centar, Croatia</t>
  </si>
  <si>
    <t>mb80098089</t>
  </si>
  <si>
    <t>2015-09-15T21:45:11.350Z</t>
  </si>
  <si>
    <t>us20003jqz</t>
  </si>
  <si>
    <t>2015-09-16T15:17:35.085Z</t>
  </si>
  <si>
    <t>Southern East Pacific Rise</t>
  </si>
  <si>
    <t>ci37243111</t>
  </si>
  <si>
    <t>2015-09-15T20:08:23.634Z</t>
  </si>
  <si>
    <t>nn00510815</t>
  </si>
  <si>
    <t>2015-09-15T19:37:36.774Z</t>
  </si>
  <si>
    <t>ci37243103</t>
  </si>
  <si>
    <t>2015-09-15T19:47:15.169Z</t>
  </si>
  <si>
    <t>uw61065987</t>
  </si>
  <si>
    <t>2015-09-15T18:43:43.170Z</t>
  </si>
  <si>
    <t>1km E of Selah, Washington</t>
  </si>
  <si>
    <t>mb80098199</t>
  </si>
  <si>
    <t>2015-09-16T17:36:01.910Z</t>
  </si>
  <si>
    <t>17km ESE of Dillon, Montana</t>
  </si>
  <si>
    <t>mb80098084</t>
  </si>
  <si>
    <t>2015-09-15T21:25:26.480Z</t>
  </si>
  <si>
    <t>7km W of Townsend, Montana</t>
  </si>
  <si>
    <t>us20003jqk</t>
  </si>
  <si>
    <t>2015-09-16T15:11:02.571Z</t>
  </si>
  <si>
    <t>33km NE of Hualian, Taiwan</t>
  </si>
  <si>
    <t>us20003jqe</t>
  </si>
  <si>
    <t>2015-09-16T14:33:11.406Z</t>
  </si>
  <si>
    <t>81km SW of Puerto Madero, Mexico</t>
  </si>
  <si>
    <t>us20003jq6</t>
  </si>
  <si>
    <t>2015-09-16T14:07:12.509Z</t>
  </si>
  <si>
    <t>42km N of Gorgan, Iran</t>
  </si>
  <si>
    <t>ci37243063</t>
  </si>
  <si>
    <t>2015-09-15T17:57:46.666Z</t>
  </si>
  <si>
    <t>2km S of Idyllwild, California</t>
  </si>
  <si>
    <t>ismpkansas70135608</t>
  </si>
  <si>
    <t>2015-09-16T01:27:21.540Z</t>
  </si>
  <si>
    <t>7km ENE of Caldwell, Kansas</t>
  </si>
  <si>
    <t>pr15258008</t>
  </si>
  <si>
    <t>2015-09-16T01:17:00.946Z</t>
  </si>
  <si>
    <t>111km N of Brenas, Puerto Rico</t>
  </si>
  <si>
    <t>nn00510874</t>
  </si>
  <si>
    <t>2015-09-15T23:20:06.620Z</t>
  </si>
  <si>
    <t>ci37243047</t>
  </si>
  <si>
    <t>2015-09-15T18:48:48.403Z</t>
  </si>
  <si>
    <t>13km W of Mojave, California</t>
  </si>
  <si>
    <t>ak11702732</t>
  </si>
  <si>
    <t>2015-09-15T17:20:49.926Z</t>
  </si>
  <si>
    <t>60km E of Cape Yakataga, Alaska</t>
  </si>
  <si>
    <t>ci37243039</t>
  </si>
  <si>
    <t>2015-09-15T17:57:50.262Z</t>
  </si>
  <si>
    <t>uw61065952</t>
  </si>
  <si>
    <t>2015-09-18T17:00:59.840Z</t>
  </si>
  <si>
    <t>31km ESE of Enumclaw, Washington</t>
  </si>
  <si>
    <t>ci37243031</t>
  </si>
  <si>
    <t>2015-09-16T17:33:51.029Z</t>
  </si>
  <si>
    <t>4km SSW of Brawley, California</t>
  </si>
  <si>
    <t>ak11702729</t>
  </si>
  <si>
    <t>2015-09-15T18:40:55.896Z</t>
  </si>
  <si>
    <t>20km NE of Anchor Point, Alaska</t>
  </si>
  <si>
    <t>mb80098164</t>
  </si>
  <si>
    <t>2015-09-16T16:28:41.259Z</t>
  </si>
  <si>
    <t>45km N of Plains, Montana</t>
  </si>
  <si>
    <t>ci37243023</t>
  </si>
  <si>
    <t>2015-09-16T18:05:01.402Z</t>
  </si>
  <si>
    <t>12km SE of Anza, California</t>
  </si>
  <si>
    <t>ci37243015</t>
  </si>
  <si>
    <t>2015-09-15T19:43:10.050Z</t>
  </si>
  <si>
    <t>us20003jng</t>
  </si>
  <si>
    <t>2015-09-19T15:21:42.710Z</t>
  </si>
  <si>
    <t>5km NNE of Edmond, Oklahoma</t>
  </si>
  <si>
    <t>nn00510864</t>
  </si>
  <si>
    <t>2015-09-15T22:42:46.874Z</t>
  </si>
  <si>
    <t>24km SW of Smith Valley, Nevada</t>
  </si>
  <si>
    <t>mb80098069</t>
  </si>
  <si>
    <t>2015-09-15T17:24:35.940Z</t>
  </si>
  <si>
    <t>42km WNW of West Yellowstone, Montana</t>
  </si>
  <si>
    <t>ak11702706</t>
  </si>
  <si>
    <t>2015-09-15T18:40:54.926Z</t>
  </si>
  <si>
    <t>14km NE of Anchor Point, Alaska</t>
  </si>
  <si>
    <t>pr15258007</t>
  </si>
  <si>
    <t>2015-09-16T00:00:45.609Z</t>
  </si>
  <si>
    <t>87km N of Brenas, Puerto Rico</t>
  </si>
  <si>
    <t>nn00510763</t>
  </si>
  <si>
    <t>2015-09-15T16:54:20.414Z</t>
  </si>
  <si>
    <t>50km WNW of Beatty, Nevada</t>
  </si>
  <si>
    <t>ci37242999</t>
  </si>
  <si>
    <t>2015-09-15T16:28:57.860Z</t>
  </si>
  <si>
    <t>9km SW of Idyllwild, California</t>
  </si>
  <si>
    <t>us20003jm7</t>
  </si>
  <si>
    <t>2015-09-15T23:31:45.568Z</t>
  </si>
  <si>
    <t>40km WSW of San Antonio, Chile</t>
  </si>
  <si>
    <t>nn00510861</t>
  </si>
  <si>
    <t>2015-09-15T22:39:38.641Z</t>
  </si>
  <si>
    <t>nn00510759</t>
  </si>
  <si>
    <t>2015-09-16T18:27:28.990Z</t>
  </si>
  <si>
    <t>mb80098064</t>
  </si>
  <si>
    <t>2015-09-15T16:09:53.390Z</t>
  </si>
  <si>
    <t>30km ENE of Seeley Lake, Montana</t>
  </si>
  <si>
    <t>ak11702700</t>
  </si>
  <si>
    <t>2015-09-15T23:01:10.101Z</t>
  </si>
  <si>
    <t>61km W of Anchorage, Alaska</t>
  </si>
  <si>
    <t>ci37242991</t>
  </si>
  <si>
    <t>2015-09-15T19:39:20.271Z</t>
  </si>
  <si>
    <t>7km S of Brawley, California</t>
  </si>
  <si>
    <t>us20003jm0</t>
  </si>
  <si>
    <t>2015-09-15T22:38:04.027Z</t>
  </si>
  <si>
    <t>106km NNE of Tobelo, Indonesia</t>
  </si>
  <si>
    <t>uu60123352</t>
  </si>
  <si>
    <t>2015-09-15T15:57:12.350Z</t>
  </si>
  <si>
    <t>26km W of Monroe, Utah</t>
  </si>
  <si>
    <t>ci37242983</t>
  </si>
  <si>
    <t>2015-09-15T14:53:32.876Z</t>
  </si>
  <si>
    <t>15km WSW of Ludlow, California</t>
  </si>
  <si>
    <t>ak11702697</t>
  </si>
  <si>
    <t>2015-09-15T18:27:49.172Z</t>
  </si>
  <si>
    <t>63km SSW of Redoubt Volcano, Alaska</t>
  </si>
  <si>
    <t>uu60123347</t>
  </si>
  <si>
    <t>2015-09-18T21:47:40.110Z</t>
  </si>
  <si>
    <t>26km WNW of Monroe, Utah</t>
  </si>
  <si>
    <t>ak11702695</t>
  </si>
  <si>
    <t>2015-09-15T14:36:32.398Z</t>
  </si>
  <si>
    <t>26km NE of Sutton-Alpine, Alaska</t>
  </si>
  <si>
    <t>nn00510860</t>
  </si>
  <si>
    <t>2015-09-15T22:33:24.970Z</t>
  </si>
  <si>
    <t>uu60008665</t>
  </si>
  <si>
    <t>2015-09-18T21:47:06.510Z</t>
  </si>
  <si>
    <t>us20003jmb</t>
  </si>
  <si>
    <t>2015-09-16T03:37:44.784Z</t>
  </si>
  <si>
    <t>3km WNW of Choctaw, Oklahoma</t>
  </si>
  <si>
    <t>nc72525511</t>
  </si>
  <si>
    <t>2015-09-16T22:42:28.720Z</t>
  </si>
  <si>
    <t>15km SW of Soledad, California</t>
  </si>
  <si>
    <t>nn00510768</t>
  </si>
  <si>
    <t>2015-09-15T16:29:34.273Z</t>
  </si>
  <si>
    <t>36km WNW of Gabbs, Nevada</t>
  </si>
  <si>
    <t>ismpkansas70135603</t>
  </si>
  <si>
    <t>2015-09-15T18:39:04.480Z</t>
  </si>
  <si>
    <t>nn00510858</t>
  </si>
  <si>
    <t>2015-09-15T22:27:12.004Z</t>
  </si>
  <si>
    <t>52km ESE of Beatty, Nevada</t>
  </si>
  <si>
    <t>pr15258006</t>
  </si>
  <si>
    <t>2015-09-15T14:07:55.724Z</t>
  </si>
  <si>
    <t>65km NE of Road Town, British Virgin Islands</t>
  </si>
  <si>
    <t>nc72525501</t>
  </si>
  <si>
    <t>2015-09-16T00:14:46.250Z</t>
  </si>
  <si>
    <t>2km NNE of The Geysers, California</t>
  </si>
  <si>
    <t>nn00510856</t>
  </si>
  <si>
    <t>2015-09-15T22:08:33.895Z</t>
  </si>
  <si>
    <t>ak11702667</t>
  </si>
  <si>
    <t>2015-09-15T21:06:17.871Z</t>
  </si>
  <si>
    <t>34km ENE of Redoubt Volcano, Alaska</t>
  </si>
  <si>
    <t>mb80098024</t>
  </si>
  <si>
    <t>2015-09-15T15:28:14.610Z</t>
  </si>
  <si>
    <t>15km WSW of South Park, Wyoming</t>
  </si>
  <si>
    <t>uu60123337</t>
  </si>
  <si>
    <t>2015-09-15T16:05:27.140Z</t>
  </si>
  <si>
    <t>18km S of West Yellowstone, Montana</t>
  </si>
  <si>
    <t>nc72525486</t>
  </si>
  <si>
    <t>2015-09-16T22:08:49.080Z</t>
  </si>
  <si>
    <t>2km NNW of The Geysers, California</t>
  </si>
  <si>
    <t>nn00510963</t>
  </si>
  <si>
    <t>2015-09-16T18:55:46.248Z</t>
  </si>
  <si>
    <t>54km N of Pahrump, Nevada</t>
  </si>
  <si>
    <t>nc72525476</t>
  </si>
  <si>
    <t>2015-09-15T20:09:31.763Z</t>
  </si>
  <si>
    <t>ci37242959</t>
  </si>
  <si>
    <t>2015-09-15T13:26:35.870Z</t>
  </si>
  <si>
    <t>uu60123332</t>
  </si>
  <si>
    <t>2015-09-15T17:56:01.370Z</t>
  </si>
  <si>
    <t>nn00510748</t>
  </si>
  <si>
    <t>2015-09-16T18:30:37.700Z</t>
  </si>
  <si>
    <t>ci37242943</t>
  </si>
  <si>
    <t>2015-09-15T18:45:29.031Z</t>
  </si>
  <si>
    <t>18km ENE of Coso Junction, California</t>
  </si>
  <si>
    <t>uu60123322</t>
  </si>
  <si>
    <t>2015-09-16T00:54:41.751Z</t>
  </si>
  <si>
    <t>17km S of West Yellowstone, Montana</t>
  </si>
  <si>
    <t>nn00510747</t>
  </si>
  <si>
    <t>2015-09-15T17:09:57.617Z</t>
  </si>
  <si>
    <t>hv61038846</t>
  </si>
  <si>
    <t>2015-09-15T13:45:15.580Z</t>
  </si>
  <si>
    <t>6km SW of Volcano, Hawaii</t>
  </si>
  <si>
    <t>uw61065872</t>
  </si>
  <si>
    <t>2015-09-16T19:31:17.920Z</t>
  </si>
  <si>
    <t>ak11702660</t>
  </si>
  <si>
    <t>2015-09-15T18:27:52.037Z</t>
  </si>
  <si>
    <t>91km S of Atka, Alaska</t>
  </si>
  <si>
    <t>nn00510854</t>
  </si>
  <si>
    <t>2015-09-15T22:02:21.357Z</t>
  </si>
  <si>
    <t>ak11702658</t>
  </si>
  <si>
    <t>2015-09-15T12:05:07.014Z</t>
  </si>
  <si>
    <t>26km SW of North Nenana, Alaska</t>
  </si>
  <si>
    <t>nn00510872</t>
  </si>
  <si>
    <t>2015-09-16T19:34:24.230Z</t>
  </si>
  <si>
    <t>nn00510871</t>
  </si>
  <si>
    <t>2015-09-16T19:37:00.690Z</t>
  </si>
  <si>
    <t>ak11702638</t>
  </si>
  <si>
    <t>2015-09-15T12:05:06.408Z</t>
  </si>
  <si>
    <t>12km NNE of North Pole, Alaska</t>
  </si>
  <si>
    <t>pr15258005</t>
  </si>
  <si>
    <t>2015-09-15T19:34:20.409Z</t>
  </si>
  <si>
    <t>48km N of Charlotte Amalie, U.S. Virgin Islands</t>
  </si>
  <si>
    <t>ak11702632</t>
  </si>
  <si>
    <t>2015-09-15T19:32:31.717Z</t>
  </si>
  <si>
    <t>82km E of Old Iliamna, Alaska</t>
  </si>
  <si>
    <t>uw61065857</t>
  </si>
  <si>
    <t>2015-09-18T17:08:48.140Z</t>
  </si>
  <si>
    <t>12km SSW of Hoquiam, Washington</t>
  </si>
  <si>
    <t>ak11702629</t>
  </si>
  <si>
    <t>2015-09-15T11:39:06.538Z</t>
  </si>
  <si>
    <t>77km NNW of Talkeetna, Alaska</t>
  </si>
  <si>
    <t>ak11702628</t>
  </si>
  <si>
    <t>2015-09-15T11:39:05.941Z</t>
  </si>
  <si>
    <t>120km W of Cantwell, Alaska</t>
  </si>
  <si>
    <t>ak11702626</t>
  </si>
  <si>
    <t>2015-09-15T11:25:59.736Z</t>
  </si>
  <si>
    <t>76km E of Cantwell, Alaska</t>
  </si>
  <si>
    <t>uu60123317</t>
  </si>
  <si>
    <t>2015-09-15T17:55:26.900Z</t>
  </si>
  <si>
    <t>26km S of Beaver, Utah</t>
  </si>
  <si>
    <t>nc72525436</t>
  </si>
  <si>
    <t>2015-09-15T17:12:25.000Z</t>
  </si>
  <si>
    <t>1km E of Mammoth Lakes, California</t>
  </si>
  <si>
    <t>uw61065847</t>
  </si>
  <si>
    <t>2015-09-18T17:10:56.037Z</t>
  </si>
  <si>
    <t>1km ESE of Snoqualmie, Washington</t>
  </si>
  <si>
    <t>ak11702625</t>
  </si>
  <si>
    <t>2015-09-15T11:13:20.893Z</t>
  </si>
  <si>
    <t>51km N of Valdez, Alaska</t>
  </si>
  <si>
    <t>ak11702619</t>
  </si>
  <si>
    <t>2015-09-15T10:47:44.312Z</t>
  </si>
  <si>
    <t>43km NW of Talkeetna, Alaska</t>
  </si>
  <si>
    <t>uw61065842</t>
  </si>
  <si>
    <t>2015-09-16T19:41:40.240Z</t>
  </si>
  <si>
    <t>pr15258003</t>
  </si>
  <si>
    <t>2015-09-15T12:18:56.939Z</t>
  </si>
  <si>
    <t>0km NW of Punta Santiago, Puerto Rico</t>
  </si>
  <si>
    <t>ci37242935</t>
  </si>
  <si>
    <t>2015-09-15T13:25:59.154Z</t>
  </si>
  <si>
    <t>nn00510745</t>
  </si>
  <si>
    <t>2015-09-16T17:18:59.667Z</t>
  </si>
  <si>
    <t>28km E of Tonopah, Nevada</t>
  </si>
  <si>
    <t>ak11702615</t>
  </si>
  <si>
    <t>2015-09-15T20:24:51.319Z</t>
  </si>
  <si>
    <t>74km N of Nikiski, Alaska</t>
  </si>
  <si>
    <t>us20003jl4</t>
  </si>
  <si>
    <t>2015-09-15T18:29:06.784Z</t>
  </si>
  <si>
    <t>265km WNW of Saumlaki, Indonesia</t>
  </si>
  <si>
    <t>nn00510767</t>
  </si>
  <si>
    <t>2015-09-15T16:17:11.373Z</t>
  </si>
  <si>
    <t>35km SSE of Hawthorne, Nevada</t>
  </si>
  <si>
    <t>nn00510743</t>
  </si>
  <si>
    <t>2015-09-16T19:43:52.420Z</t>
  </si>
  <si>
    <t>nn00510935</t>
  </si>
  <si>
    <t>2015-09-16T17:01:04.457Z</t>
  </si>
  <si>
    <t>64km E of Beatty, Nevada</t>
  </si>
  <si>
    <t>ci37242919</t>
  </si>
  <si>
    <t>2015-09-15T20:17:19.552Z</t>
  </si>
  <si>
    <t>13km W of Ludlow, California</t>
  </si>
  <si>
    <t>ak11702614</t>
  </si>
  <si>
    <t>2015-09-15T18:14:31.864Z</t>
  </si>
  <si>
    <t>6km W of Healy, Alaska</t>
  </si>
  <si>
    <t>ak11702612</t>
  </si>
  <si>
    <t>2015-09-15T10:15:18.485Z</t>
  </si>
  <si>
    <t>24km WNW of Anchorage, Alaska</t>
  </si>
  <si>
    <t>ci37242911</t>
  </si>
  <si>
    <t>2015-09-15T13:26:32.288Z</t>
  </si>
  <si>
    <t>9km SW of Corona, California</t>
  </si>
  <si>
    <t>nc72525431</t>
  </si>
  <si>
    <t>2015-09-15T17:08:22.800Z</t>
  </si>
  <si>
    <t>13km NNE of Ahwahnee, California</t>
  </si>
  <si>
    <t>mb80097999</t>
  </si>
  <si>
    <t>2015-09-15T12:41:04.760Z</t>
  </si>
  <si>
    <t>13km NNE of Helena Valley Northwest, Montana</t>
  </si>
  <si>
    <t>nc72525426</t>
  </si>
  <si>
    <t>2015-09-16T22:29:56.070Z</t>
  </si>
  <si>
    <t>8km WNW of Cobb, California</t>
  </si>
  <si>
    <t>nn00510766</t>
  </si>
  <si>
    <t>2015-09-16T19:58:18.150Z</t>
  </si>
  <si>
    <t>pr15258004</t>
  </si>
  <si>
    <t>2015-09-15T17:34:31.175Z</t>
  </si>
  <si>
    <t>70km NE of Punta Cana, Dominican Republic</t>
  </si>
  <si>
    <t>us20003jth</t>
  </si>
  <si>
    <t>2015-09-15T21:30:15.040Z</t>
  </si>
  <si>
    <t>14km SSE of Guthrie, Oklahoma</t>
  </si>
  <si>
    <t>uw61065827</t>
  </si>
  <si>
    <t>2015-09-18T17:11:59.550Z</t>
  </si>
  <si>
    <t>ci37242903</t>
  </si>
  <si>
    <t>2015-09-15T13:26:49.910Z</t>
  </si>
  <si>
    <t>9km SSE of Tehachapi, California</t>
  </si>
  <si>
    <t>nn00510852</t>
  </si>
  <si>
    <t>2015-09-15T21:34:45.629Z</t>
  </si>
  <si>
    <t>21km ESE of Hawthorne, Nevada</t>
  </si>
  <si>
    <t>nn00510739</t>
  </si>
  <si>
    <t>2015-09-16T21:20:24.800Z</t>
  </si>
  <si>
    <t>ci37242887</t>
  </si>
  <si>
    <t>2015-09-15T20:13:08.650Z</t>
  </si>
  <si>
    <t>ci37242879</t>
  </si>
  <si>
    <t>2015-09-15T14:53:50.511Z</t>
  </si>
  <si>
    <t>2km E of Loma Linda, California</t>
  </si>
  <si>
    <t>nc72525411</t>
  </si>
  <si>
    <t>2015-09-15T16:45:17.810Z</t>
  </si>
  <si>
    <t>32km ENE of Oakhurst, California</t>
  </si>
  <si>
    <t>pr15258002</t>
  </si>
  <si>
    <t>2015-09-15T16:48:35.496Z</t>
  </si>
  <si>
    <t>86km NE of Punta Cana, Dominican Republic</t>
  </si>
  <si>
    <t>ak11702603</t>
  </si>
  <si>
    <t>2015-09-15T08:34:38.774Z</t>
  </si>
  <si>
    <t>55km SSE of Deltana, Alaska</t>
  </si>
  <si>
    <t>ak11702601</t>
  </si>
  <si>
    <t>2015-09-15T08:34:38.166Z</t>
  </si>
  <si>
    <t>82km WSW of Cordova, Alaska</t>
  </si>
  <si>
    <t>us20003jkv</t>
  </si>
  <si>
    <t>2015-09-15T16:14:42.377Z</t>
  </si>
  <si>
    <t>295km SE of Hachijo-jima, Japan</t>
  </si>
  <si>
    <t>nn00510737</t>
  </si>
  <si>
    <t>2015-09-16T21:22:59.930Z</t>
  </si>
  <si>
    <t>nn00510736</t>
  </si>
  <si>
    <t>2015-09-17T04:15:26.500Z</t>
  </si>
  <si>
    <t>77km SE of Lakeview, Oregon</t>
  </si>
  <si>
    <t>ak11702598</t>
  </si>
  <si>
    <t>2015-09-15T08:22:08.594Z</t>
  </si>
  <si>
    <t>36km SE of Valdez, Alaska</t>
  </si>
  <si>
    <t>nc72525406</t>
  </si>
  <si>
    <t>2015-09-16T22:26:26.700Z</t>
  </si>
  <si>
    <t>12km N of Cambria, California</t>
  </si>
  <si>
    <t>ci37242871</t>
  </si>
  <si>
    <t>2015-09-15T13:27:07.800Z</t>
  </si>
  <si>
    <t>9km WSW of Anza, California</t>
  </si>
  <si>
    <t>ak11702582</t>
  </si>
  <si>
    <t>2015-09-15T07:56:22.595Z</t>
  </si>
  <si>
    <t>41km ENE of Cape Yakataga, Alaska</t>
  </si>
  <si>
    <t>ak11702576</t>
  </si>
  <si>
    <t>2015-09-15T07:56:21.965Z</t>
  </si>
  <si>
    <t>27km WNW of North Nenana, Alaska</t>
  </si>
  <si>
    <t>nc72525401</t>
  </si>
  <si>
    <t>2015-09-16T17:53:05.300Z</t>
  </si>
  <si>
    <t>7km W of Cobb, California</t>
  </si>
  <si>
    <t>nc72525546</t>
  </si>
  <si>
    <t>2015-09-16T22:15:23.720Z</t>
  </si>
  <si>
    <t>25km W of Mammoth Lakes, California</t>
  </si>
  <si>
    <t>us20003jkp</t>
  </si>
  <si>
    <t>2015-09-15T07:45:49.816Z</t>
  </si>
  <si>
    <t>14km N of Crescent, Oklahoma</t>
  </si>
  <si>
    <t>nc72525396</t>
  </si>
  <si>
    <t>2015-09-16T22:13:20.780Z</t>
  </si>
  <si>
    <t>8km WNW of Nevada City, California</t>
  </si>
  <si>
    <t>ak11702575</t>
  </si>
  <si>
    <t>2015-09-15T07:19:30.419Z</t>
  </si>
  <si>
    <t>41km ESE of Sutton-Alpine, Alaska</t>
  </si>
  <si>
    <t>ci37242863</t>
  </si>
  <si>
    <t>2015-09-15T19:21:24.910Z</t>
  </si>
  <si>
    <t>19km NNW of Ocotillo Wells, California</t>
  </si>
  <si>
    <t>ak11702573</t>
  </si>
  <si>
    <t>2015-09-15T07:06:56.807Z</t>
  </si>
  <si>
    <t>72km WNW of Cape Yakataga, Alaska</t>
  </si>
  <si>
    <t>pr15258001</t>
  </si>
  <si>
    <t>2015-09-15T14:53:35.060Z</t>
  </si>
  <si>
    <t>85km NNW of Isabela, Puerto Rico</t>
  </si>
  <si>
    <t>nn00510729</t>
  </si>
  <si>
    <t>2015-09-17T04:17:31.850Z</t>
  </si>
  <si>
    <t>ak11702557</t>
  </si>
  <si>
    <t>2015-09-15T06:54:48.152Z</t>
  </si>
  <si>
    <t>95km W of Willow, Alaska</t>
  </si>
  <si>
    <t>nn00510733</t>
  </si>
  <si>
    <t>2015-09-15T07:51:56.175Z</t>
  </si>
  <si>
    <t>nn00510726</t>
  </si>
  <si>
    <t>2015-09-15T17:31:59.895Z</t>
  </si>
  <si>
    <t>52km NNW of Pahrump, Nevada</t>
  </si>
  <si>
    <t>ak11702555</t>
  </si>
  <si>
    <t>2015-09-15T06:42:23.591Z</t>
  </si>
  <si>
    <t>45km NW of Bear Creek, Alaska</t>
  </si>
  <si>
    <t>nn00510732</t>
  </si>
  <si>
    <t>2015-09-16T14:52:52.162Z</t>
  </si>
  <si>
    <t>nn00510870</t>
  </si>
  <si>
    <t>2015-09-15T23:04:35.531Z</t>
  </si>
  <si>
    <t>ci37242855</t>
  </si>
  <si>
    <t>2015-09-15T19:08:26.841Z</t>
  </si>
  <si>
    <t>10km W of Progreso, B.C., MX</t>
  </si>
  <si>
    <t>ak11702550</t>
  </si>
  <si>
    <t>2015-09-15T05:51:33.878Z</t>
  </si>
  <si>
    <t>94km SE of King Salmon, Alaska</t>
  </si>
  <si>
    <t>nn00510850</t>
  </si>
  <si>
    <t>2015-09-15T21:25:23.580Z</t>
  </si>
  <si>
    <t>nn00510722</t>
  </si>
  <si>
    <t>2015-09-17T04:19:39.490Z</t>
  </si>
  <si>
    <t>75km SE of Lakeview, Oregon</t>
  </si>
  <si>
    <t>ismpkansas70135578</t>
  </si>
  <si>
    <t>2015-09-15T18:17:13.080Z</t>
  </si>
  <si>
    <t>nn00510849</t>
  </si>
  <si>
    <t>2015-09-15T21:19:08.331Z</t>
  </si>
  <si>
    <t>ak11702548</t>
  </si>
  <si>
    <t>2015-09-15T06:42:24.877Z</t>
  </si>
  <si>
    <t>36km W of Circle Hot Springs Station, Alaska</t>
  </si>
  <si>
    <t>nn00510869</t>
  </si>
  <si>
    <t>2015-09-16T14:49:47.843Z</t>
  </si>
  <si>
    <t>nn00510884</t>
  </si>
  <si>
    <t>2015-09-16T00:30:43.647Z</t>
  </si>
  <si>
    <t>nc72525386</t>
  </si>
  <si>
    <t>2015-09-16T00:24:19.050Z</t>
  </si>
  <si>
    <t>17km SSW of Willits, California</t>
  </si>
  <si>
    <t>nc72525381</t>
  </si>
  <si>
    <t>2015-09-15T16:29:45.210Z</t>
  </si>
  <si>
    <t>nn00510847</t>
  </si>
  <si>
    <t>2015-09-15T21:15:57.268Z</t>
  </si>
  <si>
    <t>pr15258000</t>
  </si>
  <si>
    <t>2015-09-15T13:03:51.454Z</t>
  </si>
  <si>
    <t>141km N of Road Town, British Virgin Islands</t>
  </si>
  <si>
    <t>us20003jka</t>
  </si>
  <si>
    <t>2015-09-15T13:03:23.154Z</t>
  </si>
  <si>
    <t>76km SW of Masachapa, Nicaragua</t>
  </si>
  <si>
    <t>nn00510883</t>
  </si>
  <si>
    <t>2015-09-16T14:46:42.384Z</t>
  </si>
  <si>
    <t>ci37242847</t>
  </si>
  <si>
    <t>2015-09-15T19:00:45.618Z</t>
  </si>
  <si>
    <t>nn00510867</t>
  </si>
  <si>
    <t>2015-09-15T22:55:13.284Z</t>
  </si>
  <si>
    <t>ci37242839</t>
  </si>
  <si>
    <t>2015-09-15T13:27:40.965Z</t>
  </si>
  <si>
    <t>8km NNE of Borrego Springs, California</t>
  </si>
  <si>
    <t>ak11702532</t>
  </si>
  <si>
    <t>2015-09-15T06:42:24.271Z</t>
  </si>
  <si>
    <t>31km WNW of Valdez, Alaska</t>
  </si>
  <si>
    <t>us20003jk6</t>
  </si>
  <si>
    <t>2015-09-15T12:23:13.584Z</t>
  </si>
  <si>
    <t>nn00510879</t>
  </si>
  <si>
    <t>2015-09-16T00:09:16.884Z</t>
  </si>
  <si>
    <t>ak11702531</t>
  </si>
  <si>
    <t>2015-09-15T04:27:56.673Z</t>
  </si>
  <si>
    <t>29km W of Circle Hot Springs Station, Alaska</t>
  </si>
  <si>
    <t>nn00510716</t>
  </si>
  <si>
    <t>2015-09-18T22:52:16.430Z</t>
  </si>
  <si>
    <t>nn00510715</t>
  </si>
  <si>
    <t>2015-09-18T22:55:25.450Z</t>
  </si>
  <si>
    <t>ci37242831</t>
  </si>
  <si>
    <t>2015-09-15T17:52:33.950Z</t>
  </si>
  <si>
    <t>14km SSW of Fort Irwin, California</t>
  </si>
  <si>
    <t>ak11702530</t>
  </si>
  <si>
    <t>2015-09-15T04:02:23.624Z</t>
  </si>
  <si>
    <t>62km SW of Circle Hot Springs Station, Alaska</t>
  </si>
  <si>
    <t>nn00510878</t>
  </si>
  <si>
    <t>2015-09-16T00:03:08.869Z</t>
  </si>
  <si>
    <t>uu60123307</t>
  </si>
  <si>
    <t>2015-09-15T15:29:59.030Z</t>
  </si>
  <si>
    <t>16km S of West Yellowstone, Montana</t>
  </si>
  <si>
    <t>nn00510730</t>
  </si>
  <si>
    <t>2015-09-18T22:59:03.640Z</t>
  </si>
  <si>
    <t>nn00510728</t>
  </si>
  <si>
    <t>2015-09-15T06:47:26.954Z</t>
  </si>
  <si>
    <t>nn00510841</t>
  </si>
  <si>
    <t>2015-09-15T21:00:37.507Z</t>
  </si>
  <si>
    <t>nn00510727</t>
  </si>
  <si>
    <t>2015-09-15T06:35:09.863Z</t>
  </si>
  <si>
    <t>nc72525376</t>
  </si>
  <si>
    <t>2015-09-15T23:57:42.380Z</t>
  </si>
  <si>
    <t>23km NE of Greenfield, California</t>
  </si>
  <si>
    <t>mb80097989</t>
  </si>
  <si>
    <t>2015-09-15T14:38:01.340Z</t>
  </si>
  <si>
    <t>13km WSW of Wilson, Wyoming</t>
  </si>
  <si>
    <t>nn00510713</t>
  </si>
  <si>
    <t>2015-09-16T14:40:26.356Z</t>
  </si>
  <si>
    <t>ak11702518</t>
  </si>
  <si>
    <t>2015-09-15T03:09:56.783Z</t>
  </si>
  <si>
    <t>15km E of Willow, Alaska</t>
  </si>
  <si>
    <t>nn00510712</t>
  </si>
  <si>
    <t>2015-09-15T17:19:21.473Z</t>
  </si>
  <si>
    <t>74km ENE of Beatty, Nevada</t>
  </si>
  <si>
    <t>ci37242823</t>
  </si>
  <si>
    <t>2015-09-15T18:16:48.556Z</t>
  </si>
  <si>
    <t>2km SE of Borrego Springs, California</t>
  </si>
  <si>
    <t>nn00510711</t>
  </si>
  <si>
    <t>2015-09-15T06:16:43.901Z</t>
  </si>
  <si>
    <t>ak11702516</t>
  </si>
  <si>
    <t>2015-09-15T03:09:58.311Z</t>
  </si>
  <si>
    <t>43km NW of Ester, Alaska</t>
  </si>
  <si>
    <t>ak11702515</t>
  </si>
  <si>
    <t>2015-09-15T03:09:57.661Z</t>
  </si>
  <si>
    <t>34km W of Anchorage, Alaska</t>
  </si>
  <si>
    <t>nn00510709</t>
  </si>
  <si>
    <t>2015-09-15T06:10:34.757Z</t>
  </si>
  <si>
    <t>nn00510762</t>
  </si>
  <si>
    <t>2015-09-15T15:43:12.781Z</t>
  </si>
  <si>
    <t>ci37242815</t>
  </si>
  <si>
    <t>2015-09-15T20:12:56.979Z</t>
  </si>
  <si>
    <t>5km W of Yucaipa, California</t>
  </si>
  <si>
    <t>ak11702513</t>
  </si>
  <si>
    <t>2015-09-15T02:43:07.766Z</t>
  </si>
  <si>
    <t>120km NNW of Talkeetna, Alaska</t>
  </si>
  <si>
    <t>nn00510877</t>
  </si>
  <si>
    <t>2015-09-15T23:44:43.162Z</t>
  </si>
  <si>
    <t>ak11702511</t>
  </si>
  <si>
    <t>2015-09-15T02:34:14.039Z</t>
  </si>
  <si>
    <t>27km W of Big Lake, Alaska</t>
  </si>
  <si>
    <t>nn00510725</t>
  </si>
  <si>
    <t>2015-09-15T05:55:14.005Z</t>
  </si>
  <si>
    <t>us20003jja</t>
  </si>
  <si>
    <t>2015-09-15T12:08:58.744Z</t>
  </si>
  <si>
    <t>18km NE of Crescent, Oklahoma</t>
  </si>
  <si>
    <t>ci37242799</t>
  </si>
  <si>
    <t>2015-09-15T17:35:27.070Z</t>
  </si>
  <si>
    <t>9km N of Cabazon, California</t>
  </si>
  <si>
    <t>ak11702363</t>
  </si>
  <si>
    <t>2015-09-15T09:40:57.428Z</t>
  </si>
  <si>
    <t>52km W of Anchor Point, Alaska</t>
  </si>
  <si>
    <t>ci37242791</t>
  </si>
  <si>
    <t>2015-09-15T13:27:58.565Z</t>
  </si>
  <si>
    <t>17km SSW of Oasis, California</t>
  </si>
  <si>
    <t>uu60123297</t>
  </si>
  <si>
    <t>2015-09-15T17:54:51.500Z</t>
  </si>
  <si>
    <t>49km WNW of Hooper, Utah</t>
  </si>
  <si>
    <t>nn00510827</t>
  </si>
  <si>
    <t>2015-09-15T20:29:54.112Z</t>
  </si>
  <si>
    <t>11km E of Hawthorne, Nevada</t>
  </si>
  <si>
    <t>nn00510832</t>
  </si>
  <si>
    <t>2015-09-15T20:33:01.505Z</t>
  </si>
  <si>
    <t>uu60123292</t>
  </si>
  <si>
    <t>2015-09-15T15:23:47.350Z</t>
  </si>
  <si>
    <t>17km SSE of West Yellowstone, Montana</t>
  </si>
  <si>
    <t>nn00510826</t>
  </si>
  <si>
    <t>2015-09-15T20:17:29.285Z</t>
  </si>
  <si>
    <t>ak11702358</t>
  </si>
  <si>
    <t>2015-09-15T06:16:56.870Z</t>
  </si>
  <si>
    <t>73km SE of Unalaska, Alaska</t>
  </si>
  <si>
    <t>nc72525341</t>
  </si>
  <si>
    <t>2015-09-15T16:19:13.100Z</t>
  </si>
  <si>
    <t>2km ESE of Mammoth Lakes, California</t>
  </si>
  <si>
    <t>ak11702356</t>
  </si>
  <si>
    <t>2015-09-15T01:29:15.203Z</t>
  </si>
  <si>
    <t>67km SW of Atka, Alaska</t>
  </si>
  <si>
    <t>nn00510724</t>
  </si>
  <si>
    <t>2015-09-15T05:49:02.922Z</t>
  </si>
  <si>
    <t>nn00510705</t>
  </si>
  <si>
    <t>2015-09-15T05:36:41.266Z</t>
  </si>
  <si>
    <t>27km SE of Caliente, Nevada</t>
  </si>
  <si>
    <t>ak11702354</t>
  </si>
  <si>
    <t>2015-09-15T00:35:30.068Z</t>
  </si>
  <si>
    <t>34km WSW of Big Lake, Alaska</t>
  </si>
  <si>
    <t>nn00510723</t>
  </si>
  <si>
    <t>2015-09-15T05:45:55.881Z</t>
  </si>
  <si>
    <t>nc72525321</t>
  </si>
  <si>
    <t>2015-09-16T22:20:25.750Z</t>
  </si>
  <si>
    <t>2km ESE of The Geysers, California</t>
  </si>
  <si>
    <t>ci37242775</t>
  </si>
  <si>
    <t>2015-09-15T17:21:59.720Z</t>
  </si>
  <si>
    <t>nc72525316</t>
  </si>
  <si>
    <t>2015-09-16T21:21:11.500Z</t>
  </si>
  <si>
    <t>11km NNW of Kettleman City, California</t>
  </si>
  <si>
    <t>us20003jit</t>
  </si>
  <si>
    <t>2015-09-15T07:44:08.838Z</t>
  </si>
  <si>
    <t>210km NNW of Saumlaki, Indonesia</t>
  </si>
  <si>
    <t>ak11702344</t>
  </si>
  <si>
    <t>2015-09-14T23:39:38.465Z</t>
  </si>
  <si>
    <t>54km W of Talkeetna, Alaska</t>
  </si>
  <si>
    <t>ak11702305</t>
  </si>
  <si>
    <t>2015-09-14T23:39:37.851Z</t>
  </si>
  <si>
    <t>21km NE of Fairbanks, Alaska</t>
  </si>
  <si>
    <t>uw61065692</t>
  </si>
  <si>
    <t>2015-09-18T17:13:04.040Z</t>
  </si>
  <si>
    <t>4km NE of Mill Plain, Washington</t>
  </si>
  <si>
    <t>ak11702304</t>
  </si>
  <si>
    <t>2015-09-14T23:29:12.266Z</t>
  </si>
  <si>
    <t>15km NE of Eielson Air Force Base, Alaska</t>
  </si>
  <si>
    <t>nn00510696</t>
  </si>
  <si>
    <t>2015-09-17T04:11:13.800Z</t>
  </si>
  <si>
    <t>nn00510690</t>
  </si>
  <si>
    <t>2015-09-17T04:08:05.440Z</t>
  </si>
  <si>
    <t>us20003jpr</t>
  </si>
  <si>
    <t>2015-09-16T00:47:26.239Z</t>
  </si>
  <si>
    <t>14km SSW of Tonkawa, Oklahoma</t>
  </si>
  <si>
    <t>uw61065667</t>
  </si>
  <si>
    <t>2015-09-18T17:13:38.050Z</t>
  </si>
  <si>
    <t>7km NNE of Peaceful Valley, Washington</t>
  </si>
  <si>
    <t>us20003jhz</t>
  </si>
  <si>
    <t>2015-09-15T06:47:36.722Z</t>
  </si>
  <si>
    <t>Near the north coast of Papua, Indonesia</t>
  </si>
  <si>
    <t>ci37242727</t>
  </si>
  <si>
    <t>2015-09-15T17:37:36.507Z</t>
  </si>
  <si>
    <t>6km SSW of Mojave, California</t>
  </si>
  <si>
    <t>us20003jhj</t>
  </si>
  <si>
    <t>2015-09-18T10:04:10.722Z</t>
  </si>
  <si>
    <t>16km NNW of Asan-Maina Village, Guam</t>
  </si>
  <si>
    <t>ak11702255</t>
  </si>
  <si>
    <t>2015-09-15T01:29:14.597Z</t>
  </si>
  <si>
    <t>33km NW of Anchor Point, Alaska</t>
  </si>
  <si>
    <t>ak11702251</t>
  </si>
  <si>
    <t>2015-09-15T01:19:08.398Z</t>
  </si>
  <si>
    <t>49km N of Valdez, Alaska</t>
  </si>
  <si>
    <t>ci37242719</t>
  </si>
  <si>
    <t>2015-09-15T16:53:15.800Z</t>
  </si>
  <si>
    <t>nn00510675</t>
  </si>
  <si>
    <t>2015-09-14T21:58:47.868Z</t>
  </si>
  <si>
    <t>nn00510677</t>
  </si>
  <si>
    <t>2015-09-14T22:08:01.097Z</t>
  </si>
  <si>
    <t>nn00510673</t>
  </si>
  <si>
    <t>2015-09-14T21:52:31.196Z</t>
  </si>
  <si>
    <t>us20003jgx</t>
  </si>
  <si>
    <t>2015-09-15T17:59:30.700Z</t>
  </si>
  <si>
    <t>9km ENE of Caldwell, Kansas</t>
  </si>
  <si>
    <t>ak11702215</t>
  </si>
  <si>
    <t>2015-09-15T20:29:10.096Z</t>
  </si>
  <si>
    <t>42km N of Anchor Point, Alaska</t>
  </si>
  <si>
    <t>nn00510665</t>
  </si>
  <si>
    <t>2015-09-14T21:46:20.842Z</t>
  </si>
  <si>
    <t>ak11702213</t>
  </si>
  <si>
    <t>2015-09-15T01:19:07.779Z</t>
  </si>
  <si>
    <t>3km E of Cantwell, Alaska</t>
  </si>
  <si>
    <t>us20003jgp</t>
  </si>
  <si>
    <t>2015-09-16T00:47:50.873Z</t>
  </si>
  <si>
    <t>5km SSW of Farmers Branch, Texas</t>
  </si>
  <si>
    <t>us20003jga</t>
  </si>
  <si>
    <t>2015-09-15T04:55:43.583Z</t>
  </si>
  <si>
    <t>216km SW of Hachijo-jima, Japan</t>
  </si>
  <si>
    <t>pr15257003</t>
  </si>
  <si>
    <t>2015-09-15T01:08:10.559Z</t>
  </si>
  <si>
    <t>13km SE of Esperanza, Puerto Rico</t>
  </si>
  <si>
    <t>ci37242687</t>
  </si>
  <si>
    <t>2015-09-15T13:28:31.294Z</t>
  </si>
  <si>
    <t>20km ESE of Julian, California</t>
  </si>
  <si>
    <t>ci37242679</t>
  </si>
  <si>
    <t>2015-09-15T16:35:58.606Z</t>
  </si>
  <si>
    <t>20km NNE of Olancha, California</t>
  </si>
  <si>
    <t>uw61065522</t>
  </si>
  <si>
    <t>2015-09-14T20:51:07.660Z</t>
  </si>
  <si>
    <t>10km SE of Graham, Washington</t>
  </si>
  <si>
    <t>ci37242671</t>
  </si>
  <si>
    <t>2015-09-15T16:27:00.984Z</t>
  </si>
  <si>
    <t>5km WSW of Idyllwild, California</t>
  </si>
  <si>
    <t>nc72525286</t>
  </si>
  <si>
    <t>2015-09-16T22:26:24.580Z</t>
  </si>
  <si>
    <t>24km SW of Coalinga, California</t>
  </si>
  <si>
    <t>ci37242663</t>
  </si>
  <si>
    <t>2015-09-15T16:18:38.292Z</t>
  </si>
  <si>
    <t>ci37242647</t>
  </si>
  <si>
    <t>2015-09-15T13:29:04.285Z</t>
  </si>
  <si>
    <t>23km ESE of Anza, California</t>
  </si>
  <si>
    <t>ak11702210</t>
  </si>
  <si>
    <t>2015-09-15T01:08:51.239Z</t>
  </si>
  <si>
    <t>129km SE of Amatignak Island, Alaska</t>
  </si>
  <si>
    <t>uw61065457</t>
  </si>
  <si>
    <t>2015-09-14T20:50:30.180Z</t>
  </si>
  <si>
    <t>9km SSE of Graham, Washington</t>
  </si>
  <si>
    <t>ci37242631</t>
  </si>
  <si>
    <t>2015-09-15T17:34:14.250Z</t>
  </si>
  <si>
    <t>nn00510628</t>
  </si>
  <si>
    <t>2015-09-14T20:48:54.570Z</t>
  </si>
  <si>
    <t>us20003jej</t>
  </si>
  <si>
    <t>2015-09-15T03:20:32.050Z</t>
  </si>
  <si>
    <t>31km S of Jarm, Afghanistan</t>
  </si>
  <si>
    <t>mb80097889</t>
  </si>
  <si>
    <t>2015-09-14T20:02:00.390Z</t>
  </si>
  <si>
    <t>14km NE of Emmett, Idaho</t>
  </si>
  <si>
    <t>ak11702114</t>
  </si>
  <si>
    <t>2015-09-14T19:21:32.661Z</t>
  </si>
  <si>
    <t>112km NW of Talkeetna, Alaska</t>
  </si>
  <si>
    <t>mb80097869</t>
  </si>
  <si>
    <t>2015-09-14T19:48:14.690Z</t>
  </si>
  <si>
    <t>8km NE of Whitehall, Montana</t>
  </si>
  <si>
    <t>mb80097864</t>
  </si>
  <si>
    <t>2015-09-14T19:43:37.550Z</t>
  </si>
  <si>
    <t>nn00510619</t>
  </si>
  <si>
    <t>2015-09-14T20:46:48.490Z</t>
  </si>
  <si>
    <t>nn00510616</t>
  </si>
  <si>
    <t>2015-09-15T03:00:26.795Z</t>
  </si>
  <si>
    <t>ci37242607</t>
  </si>
  <si>
    <t>2015-09-15T17:29:38.941Z</t>
  </si>
  <si>
    <t>9km NNW of Big Bear City, California</t>
  </si>
  <si>
    <t>nn00510702</t>
  </si>
  <si>
    <t>2015-09-15T00:02:04.965Z</t>
  </si>
  <si>
    <t>ci37242599</t>
  </si>
  <si>
    <t>2015-09-15T13:29:07.434Z</t>
  </si>
  <si>
    <t>25km E of Pine Valley, California</t>
  </si>
  <si>
    <t>us20003jec</t>
  </si>
  <si>
    <t>2015-09-14T20:30:36.002Z</t>
  </si>
  <si>
    <t>21km W of Perry, Oklahoma</t>
  </si>
  <si>
    <t>nn00510595</t>
  </si>
  <si>
    <t>2015-09-14T18:26:11.502Z</t>
  </si>
  <si>
    <t>nn00510645</t>
  </si>
  <si>
    <t>2015-09-14T20:17:02.093Z</t>
  </si>
  <si>
    <t>nn00510599</t>
  </si>
  <si>
    <t>2015-09-14T18:16:57.869Z</t>
  </si>
  <si>
    <t>nn00510588</t>
  </si>
  <si>
    <t>2015-09-15T01:52:31.009Z</t>
  </si>
  <si>
    <t>nn00510701</t>
  </si>
  <si>
    <t>2015-09-14T23:52:51.566Z</t>
  </si>
  <si>
    <t>nc72525271</t>
  </si>
  <si>
    <t>2015-09-16T21:36:41.940Z</t>
  </si>
  <si>
    <t>4km ENE of San Martin, California</t>
  </si>
  <si>
    <t>nn00510586</t>
  </si>
  <si>
    <t>2015-09-14T20:01:40.525Z</t>
  </si>
  <si>
    <t>us20003je6</t>
  </si>
  <si>
    <t>2015-09-14T20:54:16.049Z</t>
  </si>
  <si>
    <t>15km NE of Edmond, Oklahoma</t>
  </si>
  <si>
    <t>nn00510700</t>
  </si>
  <si>
    <t>2015-09-14T23:46:41.701Z</t>
  </si>
  <si>
    <t>us20003jew</t>
  </si>
  <si>
    <t>2015-09-15T01:13:15.502Z</t>
  </si>
  <si>
    <t>10km NNW of Perry, Oklahoma</t>
  </si>
  <si>
    <t>uw61065282</t>
  </si>
  <si>
    <t>2015-09-18T17:17:46.410Z</t>
  </si>
  <si>
    <t>27km NNW of Packwood, Washington</t>
  </si>
  <si>
    <t>nn00510699</t>
  </si>
  <si>
    <t>2015-09-14T23:43:35.413Z</t>
  </si>
  <si>
    <t>nn00510605</t>
  </si>
  <si>
    <t>2015-09-14T18:36:12.400Z</t>
  </si>
  <si>
    <t>52km WNW of Beatty, Nevada</t>
  </si>
  <si>
    <t>nc72525261</t>
  </si>
  <si>
    <t>2015-09-16T21:11:09.160Z</t>
  </si>
  <si>
    <t>nc71096824</t>
  </si>
  <si>
    <t>2015-09-16T21:20:40.920Z</t>
  </si>
  <si>
    <t>11km WNW of The Geysers, California</t>
  </si>
  <si>
    <t>ci37242567</t>
  </si>
  <si>
    <t>2015-09-15T13:29:56.370Z</t>
  </si>
  <si>
    <t>7km NW of Rancho Cucamonga, California</t>
  </si>
  <si>
    <t>nn00510560</t>
  </si>
  <si>
    <t>2015-09-15T00:31:53.429Z</t>
  </si>
  <si>
    <t>uw61065242</t>
  </si>
  <si>
    <t>2015-09-14T16:40:03.130Z</t>
  </si>
  <si>
    <t>nc72525251</t>
  </si>
  <si>
    <t>2015-09-16T20:45:34.680Z</t>
  </si>
  <si>
    <t>2km ESE of Aromas, California</t>
  </si>
  <si>
    <t>uw61065232</t>
  </si>
  <si>
    <t>2015-09-14T16:36:00.244Z</t>
  </si>
  <si>
    <t>66km ESE of Lakeview, Oregon</t>
  </si>
  <si>
    <t>nn00510594</t>
  </si>
  <si>
    <t>2015-09-14T18:10:35.688Z</t>
  </si>
  <si>
    <t>ak11702017</t>
  </si>
  <si>
    <t>2015-09-14T23:52:13.473Z</t>
  </si>
  <si>
    <t>89km SSW of Nikolski, Alaska</t>
  </si>
  <si>
    <t>nn00510562</t>
  </si>
  <si>
    <t>2015-09-14T23:47:18.148Z</t>
  </si>
  <si>
    <t>nn00510563</t>
  </si>
  <si>
    <t>2015-09-14T17:00:44.510Z</t>
  </si>
  <si>
    <t>us20003jau</t>
  </si>
  <si>
    <t>2015-09-14T23:45:52.797Z</t>
  </si>
  <si>
    <t>16km WNW of Roshtqal'a, Tajikistan</t>
  </si>
  <si>
    <t>us20003jar</t>
  </si>
  <si>
    <t>2015-09-15T13:39:02.040Z</t>
  </si>
  <si>
    <t>30km WNW of Jaque, Panama</t>
  </si>
  <si>
    <t>nn00510567</t>
  </si>
  <si>
    <t>2015-09-14T16:50:56.080Z</t>
  </si>
  <si>
    <t>nn00510544</t>
  </si>
  <si>
    <t>2015-09-14T23:30:46.374Z</t>
  </si>
  <si>
    <t>nn00510642</t>
  </si>
  <si>
    <t>2015-09-14T19:52:26.875Z</t>
  </si>
  <si>
    <t>us20003jal</t>
  </si>
  <si>
    <t>2015-09-14T23:22:15.351Z</t>
  </si>
  <si>
    <t>190km NW of Lautoka, Fiji</t>
  </si>
  <si>
    <t>nn00510545</t>
  </si>
  <si>
    <t>2015-09-14T23:21:08.465Z</t>
  </si>
  <si>
    <t>ak11702010</t>
  </si>
  <si>
    <t>2015-09-14T15:38:38.716Z</t>
  </si>
  <si>
    <t>187km NNE of Cape Yakataga, Alaska</t>
  </si>
  <si>
    <t>nn00510579</t>
  </si>
  <si>
    <t>2015-09-14T17:16:50.760Z</t>
  </si>
  <si>
    <t>nn00510576</t>
  </si>
  <si>
    <t>2015-09-14T17:13:13.130Z</t>
  </si>
  <si>
    <t>nn00510539</t>
  </si>
  <si>
    <t>2015-09-14T17:49:54.600Z</t>
  </si>
  <si>
    <t>ak11702009</t>
  </si>
  <si>
    <t>2015-09-14T15:28:36.584Z</t>
  </si>
  <si>
    <t>nn00510587</t>
  </si>
  <si>
    <t>2015-09-14T17:55:39.860Z</t>
  </si>
  <si>
    <t>us20003jae</t>
  </si>
  <si>
    <t>2015-09-14T22:55:53.214Z</t>
  </si>
  <si>
    <t>180km SSE of L'Esperance Rock, New Zealand</t>
  </si>
  <si>
    <t>ak11701990</t>
  </si>
  <si>
    <t>2015-09-14T15:08:04.520Z</t>
  </si>
  <si>
    <t>28km SSW of Healy, Alaska</t>
  </si>
  <si>
    <t>nn00510582</t>
  </si>
  <si>
    <t>2015-09-14T17:58:18.800Z</t>
  </si>
  <si>
    <t>nn00510537</t>
  </si>
  <si>
    <t>2015-09-14T19:46:17.248Z</t>
  </si>
  <si>
    <t>nn00510534</t>
  </si>
  <si>
    <t>2015-09-14T19:46:16.598Z</t>
  </si>
  <si>
    <t>nn00510585</t>
  </si>
  <si>
    <t>2015-09-14T22:40:32.102Z</t>
  </si>
  <si>
    <t>ak11701987</t>
  </si>
  <si>
    <t>2015-09-14T18:50:37.914Z</t>
  </si>
  <si>
    <t>72km SSE of Tanaga Volcano, Alaska</t>
  </si>
  <si>
    <t>nn00511167</t>
  </si>
  <si>
    <t>2015-09-17T23:31:24.417Z</t>
  </si>
  <si>
    <t>nn00510956</t>
  </si>
  <si>
    <t>2015-09-16T18:40:27.854Z</t>
  </si>
  <si>
    <t>nn00510695</t>
  </si>
  <si>
    <t>2015-09-14T23:18:54.745Z</t>
  </si>
  <si>
    <t>nn00510694</t>
  </si>
  <si>
    <t>2015-09-14T23:15:49.225Z</t>
  </si>
  <si>
    <t>nn00510693</t>
  </si>
  <si>
    <t>2015-09-14T23:12:43.519Z</t>
  </si>
  <si>
    <t>nc72525221</t>
  </si>
  <si>
    <t>2015-09-15T20:23:55.870Z</t>
  </si>
  <si>
    <t>3km WSW of Cobb, California</t>
  </si>
  <si>
    <t>nn00510691</t>
  </si>
  <si>
    <t>2015-09-14T23:09:37.534Z</t>
  </si>
  <si>
    <t>nn00510687</t>
  </si>
  <si>
    <t>2015-09-14T22:54:14.904Z</t>
  </si>
  <si>
    <t>68km SE of Lakeview, Oregon</t>
  </si>
  <si>
    <t>ak11701985</t>
  </si>
  <si>
    <t>2015-09-14T14:33:41.471Z</t>
  </si>
  <si>
    <t>35km W of Big Lake, Alaska</t>
  </si>
  <si>
    <t>nc72525216</t>
  </si>
  <si>
    <t>2015-09-15T18:24:04.755Z</t>
  </si>
  <si>
    <t>3km NNW of The Geysers, California</t>
  </si>
  <si>
    <t>nn00510528</t>
  </si>
  <si>
    <t>2015-09-14T19:26:06.970Z</t>
  </si>
  <si>
    <t>nn00510527</t>
  </si>
  <si>
    <t>2015-09-18T23:05:17.020Z</t>
  </si>
  <si>
    <t>nn00510526</t>
  </si>
  <si>
    <t>2015-09-14T16:19:20.620Z</t>
  </si>
  <si>
    <t>nn00510686</t>
  </si>
  <si>
    <t>2015-09-14T22:51:07.568Z</t>
  </si>
  <si>
    <t>nc72525206</t>
  </si>
  <si>
    <t>2015-09-15T17:42:27.094Z</t>
  </si>
  <si>
    <t>16km SSE of Ridgemark, California</t>
  </si>
  <si>
    <t>nn00510525</t>
  </si>
  <si>
    <t>2015-09-18T23:08:24.970Z</t>
  </si>
  <si>
    <t>nn00510524</t>
  </si>
  <si>
    <t>2015-09-18T23:11:01.520Z</t>
  </si>
  <si>
    <t>nn00510523</t>
  </si>
  <si>
    <t>2015-09-14T19:27:39.836Z</t>
  </si>
  <si>
    <t>66km E of Beatty, Nevada</t>
  </si>
  <si>
    <t>nn00510683</t>
  </si>
  <si>
    <t>2015-09-14T22:35:45.353Z</t>
  </si>
  <si>
    <t>nn00510681</t>
  </si>
  <si>
    <t>2015-09-14T22:29:34.862Z</t>
  </si>
  <si>
    <t>nn00510947</t>
  </si>
  <si>
    <t>2015-09-16T18:12:52.074Z</t>
  </si>
  <si>
    <t>nn00510559</t>
  </si>
  <si>
    <t>2015-09-17T21:18:31.126Z</t>
  </si>
  <si>
    <t>nn00510679</t>
  </si>
  <si>
    <t>2015-09-14T22:20:20.296Z</t>
  </si>
  <si>
    <t>nn00510518</t>
  </si>
  <si>
    <t>2015-09-18T17:30:48.496Z</t>
  </si>
  <si>
    <t>uu60123177</t>
  </si>
  <si>
    <t>2015-09-14T18:51:13.170Z</t>
  </si>
  <si>
    <t>20km NW of West Yellowstone, Montana</t>
  </si>
  <si>
    <t>us20003ja4</t>
  </si>
  <si>
    <t>2015-09-14T16:41:04.226Z</t>
  </si>
  <si>
    <t>28km SW of San Martin, Argentina</t>
  </si>
  <si>
    <t>nc72525196</t>
  </si>
  <si>
    <t>2015-09-16T19:55:25.350Z</t>
  </si>
  <si>
    <t>42km WNW of Rancho Tehama Reserve, California</t>
  </si>
  <si>
    <t>ak11701966</t>
  </si>
  <si>
    <t>2015-09-14T13:47:02.923Z</t>
  </si>
  <si>
    <t>19km NE of Eielson Air Force Base, Alaska</t>
  </si>
  <si>
    <t>pr15257002</t>
  </si>
  <si>
    <t>2015-09-14T21:26:33.300Z</t>
  </si>
  <si>
    <t>29km N of Christiansted, U.S. Virgin Islands</t>
  </si>
  <si>
    <t>us20003ja3</t>
  </si>
  <si>
    <t>2015-09-14T21:19:59.163Z</t>
  </si>
  <si>
    <t>238km SSE of Ishigaki, Japan</t>
  </si>
  <si>
    <t>ci37242511</t>
  </si>
  <si>
    <t>2015-09-14T15:52:00.291Z</t>
  </si>
  <si>
    <t>8km ESE of Valley Center, California</t>
  </si>
  <si>
    <t>ismpkansas70135508</t>
  </si>
  <si>
    <t>2015-09-15T17:10:38.277Z</t>
  </si>
  <si>
    <t>ci37242503</t>
  </si>
  <si>
    <t>2015-09-14T15:52:18.236Z</t>
  </si>
  <si>
    <t>13km N of Borrego Springs, California</t>
  </si>
  <si>
    <t>ak11701963</t>
  </si>
  <si>
    <t>2015-09-14T13:03:37.068Z</t>
  </si>
  <si>
    <t>pr15257001</t>
  </si>
  <si>
    <t>2015-09-14T20:39:23.732Z</t>
  </si>
  <si>
    <t>25km N of Charlotte Amalie, U.S. Virgin Islands</t>
  </si>
  <si>
    <t>nc72525191</t>
  </si>
  <si>
    <t>2015-09-14T22:34:55.900Z</t>
  </si>
  <si>
    <t>1km SE of The Geysers, California</t>
  </si>
  <si>
    <t>ci37242479</t>
  </si>
  <si>
    <t>2015-09-14T15:52:21.210Z</t>
  </si>
  <si>
    <t>2km WSW of Borrego Springs, California</t>
  </si>
  <si>
    <t>nn00511150</t>
  </si>
  <si>
    <t>2015-09-17T22:38:54.145Z</t>
  </si>
  <si>
    <t>4km WSW of Lone Pine, California</t>
  </si>
  <si>
    <t>ci37242471</t>
  </si>
  <si>
    <t>2015-09-14T15:52:38.721Z</t>
  </si>
  <si>
    <t>ak11701960</t>
  </si>
  <si>
    <t>2015-09-14T11:45:39.748Z</t>
  </si>
  <si>
    <t>ak11701959</t>
  </si>
  <si>
    <t>2015-09-14T18:40:19.890Z</t>
  </si>
  <si>
    <t>88km W of Cantwell, Alaska</t>
  </si>
  <si>
    <t>ak11701958</t>
  </si>
  <si>
    <t>2015-09-14T11:35:46.268Z</t>
  </si>
  <si>
    <t>47km NNW of Talkeetna, Alaska</t>
  </si>
  <si>
    <t>ak11701945</t>
  </si>
  <si>
    <t>2015-09-14T11:25:48.782Z</t>
  </si>
  <si>
    <t>60km SW of Deltana, Alaska</t>
  </si>
  <si>
    <t>ci37242463</t>
  </si>
  <si>
    <t>2015-09-14T15:52:41.710Z</t>
  </si>
  <si>
    <t>21km SW of La Quinta, California</t>
  </si>
  <si>
    <t>nn00510664</t>
  </si>
  <si>
    <t>2015-09-14T21:21:50.273Z</t>
  </si>
  <si>
    <t>ci37242455</t>
  </si>
  <si>
    <t>2015-09-14T15:54:07.980Z</t>
  </si>
  <si>
    <t>12km N of Borrego Springs, California</t>
  </si>
  <si>
    <t>nn00511145</t>
  </si>
  <si>
    <t>2015-09-17T22:13:58.639Z</t>
  </si>
  <si>
    <t>41km S of Caliente, Nevada</t>
  </si>
  <si>
    <t>ak11701941</t>
  </si>
  <si>
    <t>2015-09-14T10:55:44.295Z</t>
  </si>
  <si>
    <t>107km NW of Talkeetna, Alaska</t>
  </si>
  <si>
    <t>mb80097809</t>
  </si>
  <si>
    <t>2015-09-14T14:40:45.810Z</t>
  </si>
  <si>
    <t>13km SE of Challis, Idaho</t>
  </si>
  <si>
    <t>nc72525141</t>
  </si>
  <si>
    <t>2015-09-14T10:37:39.390Z</t>
  </si>
  <si>
    <t>13km SSW of Ridgemark, California</t>
  </si>
  <si>
    <t>ci37242447</t>
  </si>
  <si>
    <t>2015-09-15T16:08:14.424Z</t>
  </si>
  <si>
    <t>1km WSW of Brawley, California</t>
  </si>
  <si>
    <t>ci37242439</t>
  </si>
  <si>
    <t>2015-09-14T15:54:21.400Z</t>
  </si>
  <si>
    <t>8km E of Anza, California</t>
  </si>
  <si>
    <t>ci37242431</t>
  </si>
  <si>
    <t>2015-09-15T14:55:54.274Z</t>
  </si>
  <si>
    <t>nc72525111</t>
  </si>
  <si>
    <t>2015-09-15T15:44:07.630Z</t>
  </si>
  <si>
    <t>21km S of Mammoth Lakes, California</t>
  </si>
  <si>
    <t>nc72525106</t>
  </si>
  <si>
    <t>2015-09-14T23:18:09.470Z</t>
  </si>
  <si>
    <t>uw61065077</t>
  </si>
  <si>
    <t>2015-09-18T17:18:51.290Z</t>
  </si>
  <si>
    <t>12km ENE of Quinault Census Designated Place, Washington</t>
  </si>
  <si>
    <t>ak11701928</t>
  </si>
  <si>
    <t>2015-09-14T10:04:15.349Z</t>
  </si>
  <si>
    <t>87km WNW of Cantwell, Alaska</t>
  </si>
  <si>
    <t>nc72525101</t>
  </si>
  <si>
    <t>2015-09-14T23:08:37.090Z</t>
  </si>
  <si>
    <t>ci37242423</t>
  </si>
  <si>
    <t>2015-09-15T16:03:23.458Z</t>
  </si>
  <si>
    <t>7km ESE of Valle Vista, California</t>
  </si>
  <si>
    <t>ci37242415</t>
  </si>
  <si>
    <t>2015-09-15T14:56:11.925Z</t>
  </si>
  <si>
    <t>ci37242407</t>
  </si>
  <si>
    <t>2015-09-14T15:53:34.152Z</t>
  </si>
  <si>
    <t>1km ESE of Anza, California</t>
  </si>
  <si>
    <t>hv61037996</t>
  </si>
  <si>
    <t>2015-09-14T17:27:55.880Z</t>
  </si>
  <si>
    <t>25km E of Honaunau-Napoopoo, Hawaii</t>
  </si>
  <si>
    <t>ak11701923</t>
  </si>
  <si>
    <t>2015-09-14T09:44:21.256Z</t>
  </si>
  <si>
    <t>104km W of Cantwell, Alaska</t>
  </si>
  <si>
    <t>ci37242399</t>
  </si>
  <si>
    <t>2015-09-15T15:57:01.809Z</t>
  </si>
  <si>
    <t>ak11701922</t>
  </si>
  <si>
    <t>2015-09-14T09:34:26.357Z</t>
  </si>
  <si>
    <t>19km WSW of Y, Alaska</t>
  </si>
  <si>
    <t>ci37242391</t>
  </si>
  <si>
    <t>2015-09-15T15:32:14.570Z</t>
  </si>
  <si>
    <t>ak11701917</t>
  </si>
  <si>
    <t>2015-09-14T09:34:25.738Z</t>
  </si>
  <si>
    <t>37km NW of Willow, Alaska</t>
  </si>
  <si>
    <t>us20003j9r</t>
  </si>
  <si>
    <t>2015-09-14T21:35:56.205Z</t>
  </si>
  <si>
    <t>26km SSW of Teberda, Russia</t>
  </si>
  <si>
    <t>ak11701915</t>
  </si>
  <si>
    <t>2015-09-14T09:24:16.565Z</t>
  </si>
  <si>
    <t>105km NW of Talkeetna, Alaska</t>
  </si>
  <si>
    <t>uw61065067</t>
  </si>
  <si>
    <t>2015-09-18T17:19:56.490Z</t>
  </si>
  <si>
    <t>5km SSW of Seabeck, Washington</t>
  </si>
  <si>
    <t>ci37242375</t>
  </si>
  <si>
    <t>2015-09-14T15:53:37.794Z</t>
  </si>
  <si>
    <t>hv61037986</t>
  </si>
  <si>
    <t>2015-09-14T19:50:21.748Z</t>
  </si>
  <si>
    <t>5km SW of Leilani Estates, Hawaii</t>
  </si>
  <si>
    <t>uw61065062</t>
  </si>
  <si>
    <t>2015-09-18T17:20:31.740Z</t>
  </si>
  <si>
    <t>9km NNE of Bryant, Washington</t>
  </si>
  <si>
    <t>ci37242367</t>
  </si>
  <si>
    <t>2015-09-14T15:54:10.783Z</t>
  </si>
  <si>
    <t>5km SE of Coso Junction, California</t>
  </si>
  <si>
    <t>ci37242359</t>
  </si>
  <si>
    <t>2015-09-14T15:54:13.739Z</t>
  </si>
  <si>
    <t>nc72525086</t>
  </si>
  <si>
    <t>2015-09-16T19:44:53.410Z</t>
  </si>
  <si>
    <t>ci37242351</t>
  </si>
  <si>
    <t>2015-09-14T15:54:29.869Z</t>
  </si>
  <si>
    <t>6km SE of Coso Junction, California</t>
  </si>
  <si>
    <t>ci37242343</t>
  </si>
  <si>
    <t>2015-09-15T15:14:43.688Z</t>
  </si>
  <si>
    <t>12km NE of Little Lake, California</t>
  </si>
  <si>
    <t>uw61065057</t>
  </si>
  <si>
    <t>2015-09-18T17:22:07.550Z</t>
  </si>
  <si>
    <t>20km NW of Royal City, Washington</t>
  </si>
  <si>
    <t>us20003j9k</t>
  </si>
  <si>
    <t>2015-09-14T21:38:32.040Z</t>
  </si>
  <si>
    <t>15km SW of El Sauce, Nicaragua</t>
  </si>
  <si>
    <t>ak11701907</t>
  </si>
  <si>
    <t>2015-09-14T08:13:28.443Z</t>
  </si>
  <si>
    <t>65km E of Cape Yakataga, Alaska</t>
  </si>
  <si>
    <t>nc72525076</t>
  </si>
  <si>
    <t>2015-09-14T23:09:04.854Z</t>
  </si>
  <si>
    <t>nc72525071</t>
  </si>
  <si>
    <t>2015-09-14T21:01:16.380Z</t>
  </si>
  <si>
    <t>16km ESE of Mammoth Lakes, California</t>
  </si>
  <si>
    <t>ak11701904</t>
  </si>
  <si>
    <t>2015-09-14T08:13:27.821Z</t>
  </si>
  <si>
    <t>58km NW of Ester, Alaska</t>
  </si>
  <si>
    <t>hv61037931</t>
  </si>
  <si>
    <t>2015-09-15T14:44:00.690Z</t>
  </si>
  <si>
    <t>23km S of Pahala, Hawaii</t>
  </si>
  <si>
    <t>nc72525066</t>
  </si>
  <si>
    <t>2015-09-15T17:44:00.130Z</t>
  </si>
  <si>
    <t>nc72525061</t>
  </si>
  <si>
    <t>2015-09-14T23:08:51.509Z</t>
  </si>
  <si>
    <t>23km ENE of Big Pine, California</t>
  </si>
  <si>
    <t>us20003j9c</t>
  </si>
  <si>
    <t>2015-09-14T21:18:34.736Z</t>
  </si>
  <si>
    <t>mb80097919</t>
  </si>
  <si>
    <t>2015-09-14T20:48:52.080Z</t>
  </si>
  <si>
    <t>21km ENE of Seeley Lake, Montana</t>
  </si>
  <si>
    <t>ci37242311</t>
  </si>
  <si>
    <t>2015-09-15T14:53:41.380Z</t>
  </si>
  <si>
    <t>27km ENE of Pine Valley, California</t>
  </si>
  <si>
    <t>nn00510505</t>
  </si>
  <si>
    <t>2015-09-14T15:51:39.869Z</t>
  </si>
  <si>
    <t>4km WNW of Lemmon Valley, Nevada</t>
  </si>
  <si>
    <t>uw61065052</t>
  </si>
  <si>
    <t>2015-09-18T17:23:13.160Z</t>
  </si>
  <si>
    <t>24km S of Morton, Washington</t>
  </si>
  <si>
    <t>us20003j99</t>
  </si>
  <si>
    <t>2015-09-14T14:07:26.566Z</t>
  </si>
  <si>
    <t>37km NW of Taltal, Chile</t>
  </si>
  <si>
    <t>ak11701903</t>
  </si>
  <si>
    <t>2015-09-14T06:11:51.631Z</t>
  </si>
  <si>
    <t>nc72525031</t>
  </si>
  <si>
    <t>2015-09-16T19:37:21.890Z</t>
  </si>
  <si>
    <t>ci37242303</t>
  </si>
  <si>
    <t>2015-09-14T15:55:18.900Z</t>
  </si>
  <si>
    <t>16km NE of Little Lake, California</t>
  </si>
  <si>
    <t>ci37242295</t>
  </si>
  <si>
    <t>2015-09-14T15:55:22.129Z</t>
  </si>
  <si>
    <t>1km SW of Borrego Springs, California</t>
  </si>
  <si>
    <t>ak11701902</t>
  </si>
  <si>
    <t>2015-09-14T18:29:56.863Z</t>
  </si>
  <si>
    <t>34km NNE of Bear Creek, Alaska</t>
  </si>
  <si>
    <t>ci37242287</t>
  </si>
  <si>
    <t>2015-09-14T15:55:39.438Z</t>
  </si>
  <si>
    <t>8km NNE of Banning, California</t>
  </si>
  <si>
    <t>ak11701900</t>
  </si>
  <si>
    <t>2015-09-14T05:22:28.921Z</t>
  </si>
  <si>
    <t>39km WSW of Anchorage, Alaska</t>
  </si>
  <si>
    <t>ci37242279</t>
  </si>
  <si>
    <t>2015-09-14T15:56:47.920Z</t>
  </si>
  <si>
    <t>ak11701898</t>
  </si>
  <si>
    <t>2015-09-14T18:19:34.636Z</t>
  </si>
  <si>
    <t>107km W of Cantwell, Alaska</t>
  </si>
  <si>
    <t>ci37242271</t>
  </si>
  <si>
    <t>2015-09-14T15:57:00.080Z</t>
  </si>
  <si>
    <t>nc72524981</t>
  </si>
  <si>
    <t>2015-09-14T04:46:34.810Z</t>
  </si>
  <si>
    <t>4km E of Fortuna, California</t>
  </si>
  <si>
    <t>nc72524976</t>
  </si>
  <si>
    <t>2015-09-14T20:30:39.720Z</t>
  </si>
  <si>
    <t>10km ESE of Mammoth Lakes, California</t>
  </si>
  <si>
    <t>ak11701891</t>
  </si>
  <si>
    <t>2015-09-14T07:18:03.730Z</t>
  </si>
  <si>
    <t>56km WSW of Big Lake, Alaska</t>
  </si>
  <si>
    <t>nn00510662</t>
  </si>
  <si>
    <t>2015-09-14T21:18:40.157Z</t>
  </si>
  <si>
    <t>se</t>
  </si>
  <si>
    <t>se60012918</t>
  </si>
  <si>
    <t>2015-09-14T14:04:05.360Z</t>
  </si>
  <si>
    <t>18km E of Louisa, Virginia</t>
  </si>
  <si>
    <t>ci37242263</t>
  </si>
  <si>
    <t>2015-09-14T04:29:26.197Z</t>
  </si>
  <si>
    <t>ci37242255</t>
  </si>
  <si>
    <t>2015-09-14T15:57:12.590Z</t>
  </si>
  <si>
    <t>ismpkansas70135458</t>
  </si>
  <si>
    <t>2015-09-15T17:10:46.885Z</t>
  </si>
  <si>
    <t>6km S of Harper, Kansas</t>
  </si>
  <si>
    <t>ci37242247</t>
  </si>
  <si>
    <t>2015-09-15T17:17:23.889Z</t>
  </si>
  <si>
    <t>5km N of Little Lake, California</t>
  </si>
  <si>
    <t>se60089672</t>
  </si>
  <si>
    <t>2015-09-14T12:28:48.700Z</t>
  </si>
  <si>
    <t>2km W of Ringgold, Georgia</t>
  </si>
  <si>
    <t>se60012908</t>
  </si>
  <si>
    <t>2015-09-14T12:15:58.400Z</t>
  </si>
  <si>
    <t>us20003j8r</t>
  </si>
  <si>
    <t>2015-09-14T11:22:27.192Z</t>
  </si>
  <si>
    <t>15km NNW of Coquimbo, Chile</t>
  </si>
  <si>
    <t>uw61065042</t>
  </si>
  <si>
    <t>2015-09-18T17:23:49.250Z</t>
  </si>
  <si>
    <t>4km WNW of Mercer Island, Washington</t>
  </si>
  <si>
    <t>ak11701880</t>
  </si>
  <si>
    <t>2015-09-14T03:25:01.258Z</t>
  </si>
  <si>
    <t>73km E of Cape Yakataga, Alaska</t>
  </si>
  <si>
    <t>us20003j8q</t>
  </si>
  <si>
    <t>2015-09-14T11:08:07.663Z</t>
  </si>
  <si>
    <t>101km NNW of Finschhafen, Papua New Guinea</t>
  </si>
  <si>
    <t>se60012928</t>
  </si>
  <si>
    <t>2015-09-14T14:00:26.390Z</t>
  </si>
  <si>
    <t>18km ESE of Louisa, Virginia</t>
  </si>
  <si>
    <t>ak11701876</t>
  </si>
  <si>
    <t>2015-09-14T10:34:49.583Z</t>
  </si>
  <si>
    <t>96km S of Atka, Alaska</t>
  </si>
  <si>
    <t>mb80097804</t>
  </si>
  <si>
    <t>2015-09-14T14:33:00.030Z</t>
  </si>
  <si>
    <t>44km WSW of Lakeside, Montana</t>
  </si>
  <si>
    <t>ci37242223</t>
  </si>
  <si>
    <t>2015-09-15T14:33:10.883Z</t>
  </si>
  <si>
    <t>12km SSE of Valle Vista, California</t>
  </si>
  <si>
    <t>nn00510659</t>
  </si>
  <si>
    <t>2015-09-14T21:18:30.359Z</t>
  </si>
  <si>
    <t>39km SE of Goldfield, Nevada</t>
  </si>
  <si>
    <t>us20003j8n</t>
  </si>
  <si>
    <t>2015-09-14T19:24:39.543Z</t>
  </si>
  <si>
    <t>ci37242215</t>
  </si>
  <si>
    <t>2015-09-14T15:57:07.139Z</t>
  </si>
  <si>
    <t>7km NNW of Fontana, California</t>
  </si>
  <si>
    <t>us20003j8m</t>
  </si>
  <si>
    <t>2015-09-14T10:01:24.897Z</t>
  </si>
  <si>
    <t>139km ENE of Ndoi Island, Fiji</t>
  </si>
  <si>
    <t>ci37242207</t>
  </si>
  <si>
    <t>2015-09-14T15:58:23.920Z</t>
  </si>
  <si>
    <t>13km SSE of Valle Vista, California</t>
  </si>
  <si>
    <t>pr15257000</t>
  </si>
  <si>
    <t>2015-09-14T09:55:48.584Z</t>
  </si>
  <si>
    <t>22km WNW of Puerto Real, Puerto Rico</t>
  </si>
  <si>
    <t>ak11701862</t>
  </si>
  <si>
    <t>2015-09-14T02:20:41.358Z</t>
  </si>
  <si>
    <t>75km ENE of Cape Yakataga, Alaska</t>
  </si>
  <si>
    <t>nn00510657</t>
  </si>
  <si>
    <t>2015-09-14T21:09:11.298Z</t>
  </si>
  <si>
    <t>ci37242199</t>
  </si>
  <si>
    <t>2015-09-14T15:57:27.946Z</t>
  </si>
  <si>
    <t>hv61037741</t>
  </si>
  <si>
    <t>2015-09-14T19:34:10.710Z</t>
  </si>
  <si>
    <t>8km SSW of Volcano, Hawaii</t>
  </si>
  <si>
    <t>nc72524941</t>
  </si>
  <si>
    <t>2015-09-14T18:48:23.100Z</t>
  </si>
  <si>
    <t>ci37242191</t>
  </si>
  <si>
    <t>2015-09-15T20:20:08.947Z</t>
  </si>
  <si>
    <t>47km ENE of Ensenada, B.C., MX</t>
  </si>
  <si>
    <t>us20003j8e</t>
  </si>
  <si>
    <t>2015-09-14T09:15:00.503Z</t>
  </si>
  <si>
    <t>78km SSW of Topolobampo, Mexico</t>
  </si>
  <si>
    <t>se60012923</t>
  </si>
  <si>
    <t>2015-09-14T14:07:10.710Z</t>
  </si>
  <si>
    <t>16km ESE of Louisa, Virginia</t>
  </si>
  <si>
    <t>ci37242183</t>
  </si>
  <si>
    <t>2015-09-15T14:14:56.739Z</t>
  </si>
  <si>
    <t>11km E of Borrego Springs, California</t>
  </si>
  <si>
    <t>ci37242175</t>
  </si>
  <si>
    <t>2015-09-15T16:58:22.651Z</t>
  </si>
  <si>
    <t>17km NNW of Grapevine, California</t>
  </si>
  <si>
    <t>ci37242167</t>
  </si>
  <si>
    <t>2015-09-14T15:58:02.622Z</t>
  </si>
  <si>
    <t>9km S of Idyllwild, California</t>
  </si>
  <si>
    <t>hv61037726</t>
  </si>
  <si>
    <t>2015-09-15T13:57:03.033Z</t>
  </si>
  <si>
    <t>12km ENE of Kalaoa, Hawaii</t>
  </si>
  <si>
    <t>nm60089667</t>
  </si>
  <si>
    <t>2015-09-14T13:41:06.810Z</t>
  </si>
  <si>
    <t>4km SSE of Lilbourn, Missouri</t>
  </si>
  <si>
    <t>ismpkansas70135438</t>
  </si>
  <si>
    <t>2015-09-14T23:06:50.190Z</t>
  </si>
  <si>
    <t>13km SE of Anthony, Kansas</t>
  </si>
  <si>
    <t>us20003j83</t>
  </si>
  <si>
    <t>2015-09-14T02:21:04.194Z</t>
  </si>
  <si>
    <t>20km NE of Crescent, Oklahoma</t>
  </si>
  <si>
    <t>ak11701859</t>
  </si>
  <si>
    <t>2015-09-14T00:23:16.616Z</t>
  </si>
  <si>
    <t>39km ENE of Cape Yakataga, Alaska</t>
  </si>
  <si>
    <t>ak11701855</t>
  </si>
  <si>
    <t>2015-09-14T07:19:24.467Z</t>
  </si>
  <si>
    <t>115km NW of Talkeetna, Alaska</t>
  </si>
  <si>
    <t>nn00510498</t>
  </si>
  <si>
    <t>2015-09-14T01:47:47.614Z</t>
  </si>
  <si>
    <t>nn00510487</t>
  </si>
  <si>
    <t>2015-09-14T01:44:41.804Z</t>
  </si>
  <si>
    <t>10km E of Hawthorne, Nevada</t>
  </si>
  <si>
    <t>ak11712937</t>
  </si>
  <si>
    <t>2015-09-18T22:40:43.725Z</t>
  </si>
  <si>
    <t>ak11712936</t>
  </si>
  <si>
    <t>2015-09-18T22:40:32.047Z</t>
  </si>
  <si>
    <t>71km WSW of Haines, Alaska</t>
  </si>
  <si>
    <t>ak11712935</t>
  </si>
  <si>
    <t>2015-09-18T22:41:20.122Z</t>
  </si>
  <si>
    <t>118km S of Point Hope, Alaska</t>
  </si>
  <si>
    <t>ismpkansas70135413</t>
  </si>
  <si>
    <t>2015-09-14T23:00:51.016Z</t>
  </si>
  <si>
    <t>mb80097784</t>
  </si>
  <si>
    <t>2015-09-14T14:24:24.770Z</t>
  </si>
  <si>
    <t>24km S of Townsend, Montana</t>
  </si>
  <si>
    <t>nn00510495</t>
  </si>
  <si>
    <t>2015-09-14T01:41:37.755Z</t>
  </si>
  <si>
    <t>16km SW of Smith Valley, Nevada</t>
  </si>
  <si>
    <t>ak11701851</t>
  </si>
  <si>
    <t>2015-09-18T22:40:58.487Z</t>
  </si>
  <si>
    <t>96km ESE of Yunaska Island, Alaska</t>
  </si>
  <si>
    <t>ak11701734</t>
  </si>
  <si>
    <t>2015-09-18T22:40:18.758Z</t>
  </si>
  <si>
    <t>62km N of Amatignak Island, Alaska</t>
  </si>
  <si>
    <t>ak11701733</t>
  </si>
  <si>
    <t>2015-09-18T22:40:35.098Z</t>
  </si>
  <si>
    <t>73km WSW of Unalaska, Alaska</t>
  </si>
  <si>
    <t>ci37242151</t>
  </si>
  <si>
    <t>2015-09-17T23:21:03.501Z</t>
  </si>
  <si>
    <t>nc72524931</t>
  </si>
  <si>
    <t>2015-09-14T18:56:26.220Z</t>
  </si>
  <si>
    <t>ak11701729</t>
  </si>
  <si>
    <t>2015-09-18T22:42:13.541Z</t>
  </si>
  <si>
    <t>71km WSW of Unalaska, Alaska</t>
  </si>
  <si>
    <t>pr15256009</t>
  </si>
  <si>
    <t>2015-09-14T06:34:10.971Z</t>
  </si>
  <si>
    <t>134km N of Road Town, British Virgin Islands</t>
  </si>
  <si>
    <t>nc72524921</t>
  </si>
  <si>
    <t>2015-09-15T22:04:16.170Z</t>
  </si>
  <si>
    <t>5km NE of Avila Beach, California</t>
  </si>
  <si>
    <t>nc72524916</t>
  </si>
  <si>
    <t>2015-09-13T22:15:45.150Z</t>
  </si>
  <si>
    <t>5km N of Interlaken, California</t>
  </si>
  <si>
    <t>ak11701726</t>
  </si>
  <si>
    <t>2015-09-18T22:40:34.471Z</t>
  </si>
  <si>
    <t>42km SE of North Nenana, Alaska</t>
  </si>
  <si>
    <t>nc71096819</t>
  </si>
  <si>
    <t>2015-09-16T22:15:53.277Z</t>
  </si>
  <si>
    <t>31km WSW of Ferndale, California</t>
  </si>
  <si>
    <t>nc72524911</t>
  </si>
  <si>
    <t>2015-09-16T17:28:42.114Z</t>
  </si>
  <si>
    <t>27km SE of King City, California</t>
  </si>
  <si>
    <t>pr15256008</t>
  </si>
  <si>
    <t>2015-09-14T06:00:21.225Z</t>
  </si>
  <si>
    <t>43km N of Charlotte Amalie, U.S. Virgin Islands</t>
  </si>
  <si>
    <t>ismpkansas70135393</t>
  </si>
  <si>
    <t>2015-09-14T22:51:14.769Z</t>
  </si>
  <si>
    <t>ak11701611</t>
  </si>
  <si>
    <t>2015-09-18T22:40:37.583Z</t>
  </si>
  <si>
    <t>33km SE of Sterling, Alaska</t>
  </si>
  <si>
    <t>nn00510476</t>
  </si>
  <si>
    <t>2015-09-13T22:19:14.938Z</t>
  </si>
  <si>
    <t>ci37242135</t>
  </si>
  <si>
    <t>2015-09-15T00:12:10.326Z</t>
  </si>
  <si>
    <t>ak11701610</t>
  </si>
  <si>
    <t>2015-09-18T22:40:35.924Z</t>
  </si>
  <si>
    <t>17km NNW of Fishhook, Alaska</t>
  </si>
  <si>
    <t>hv61037646</t>
  </si>
  <si>
    <t>2015-09-14T19:48:25.250Z</t>
  </si>
  <si>
    <t>17km ENE of Pahala, Hawaii</t>
  </si>
  <si>
    <t>ak11701609</t>
  </si>
  <si>
    <t>2015-09-18T22:40:18.058Z</t>
  </si>
  <si>
    <t>70km S of Cantwell, Alaska</t>
  </si>
  <si>
    <t>ak11712925</t>
  </si>
  <si>
    <t>2015-09-18T22:40:30.565Z</t>
  </si>
  <si>
    <t>52km WSW of Healy, Alaska</t>
  </si>
  <si>
    <t>ci37242127</t>
  </si>
  <si>
    <t>2015-09-16T19:07:29.380Z</t>
  </si>
  <si>
    <t>hv61037626</t>
  </si>
  <si>
    <t>2015-09-14T20:49:45.530Z</t>
  </si>
  <si>
    <t>17km SE of Volcano, Hawaii</t>
  </si>
  <si>
    <t>ismpkansas70135378</t>
  </si>
  <si>
    <t>2015-09-14T22:42:57.317Z</t>
  </si>
  <si>
    <t>ci37242119</t>
  </si>
  <si>
    <t>2015-09-15T00:06:15.910Z</t>
  </si>
  <si>
    <t>7km N of Big Bear City, California</t>
  </si>
  <si>
    <t>ci37242111</t>
  </si>
  <si>
    <t>2015-09-14T15:59:37.520Z</t>
  </si>
  <si>
    <t>7km S of Pearblossum, California</t>
  </si>
  <si>
    <t>ci37242103</t>
  </si>
  <si>
    <t>2015-09-15T00:02:09.580Z</t>
  </si>
  <si>
    <t>ismpkansas70135373</t>
  </si>
  <si>
    <t>2015-09-14T22:09:30.310Z</t>
  </si>
  <si>
    <t>ci37242095</t>
  </si>
  <si>
    <t>2015-09-14T23:58:45.468Z</t>
  </si>
  <si>
    <t>ak11701601</t>
  </si>
  <si>
    <t>2015-09-18T22:42:58.516Z</t>
  </si>
  <si>
    <t>4km WNW of Meadow Lakes, Alaska</t>
  </si>
  <si>
    <t>ismpkansas70135363</t>
  </si>
  <si>
    <t>2015-09-14T22:14:07.370Z</t>
  </si>
  <si>
    <t>ak11701491</t>
  </si>
  <si>
    <t>2015-09-18T22:40:38.545Z</t>
  </si>
  <si>
    <t>nc72524901</t>
  </si>
  <si>
    <t>2015-09-14T18:42:22.560Z</t>
  </si>
  <si>
    <t>24km N of Upper Lake, California</t>
  </si>
  <si>
    <t>us20003j6h</t>
  </si>
  <si>
    <t>2015-09-14T02:35:14.723Z</t>
  </si>
  <si>
    <t>139km E of Agrihan, Northern Mariana Islands</t>
  </si>
  <si>
    <t>nc72524896</t>
  </si>
  <si>
    <t>2015-09-14T18:28:20.030Z</t>
  </si>
  <si>
    <t>14km ESE of Mammoth Lakes, California</t>
  </si>
  <si>
    <t>nn00510446</t>
  </si>
  <si>
    <t>2015-09-13T18:47:30.348Z</t>
  </si>
  <si>
    <t>nc72524891</t>
  </si>
  <si>
    <t>2015-09-15T22:16:06.339Z</t>
  </si>
  <si>
    <t>ak11701488</t>
  </si>
  <si>
    <t>2015-09-18T22:39:34.678Z</t>
  </si>
  <si>
    <t>48km ENE of Cape Yakataga, Alaska</t>
  </si>
  <si>
    <t>ak11701484</t>
  </si>
  <si>
    <t>2015-09-18T22:40:42.257Z</t>
  </si>
  <si>
    <t>55km SW of Tok, Alaska</t>
  </si>
  <si>
    <t>ak11701473</t>
  </si>
  <si>
    <t>2015-09-18T22:39:35.319Z</t>
  </si>
  <si>
    <t>19km SSE of Valdez, Alaska</t>
  </si>
  <si>
    <t>uw61064952</t>
  </si>
  <si>
    <t>2015-09-18T17:26:56.680Z</t>
  </si>
  <si>
    <t>mb80097849</t>
  </si>
  <si>
    <t>2015-09-14T17:47:09.560Z</t>
  </si>
  <si>
    <t>nn00510440</t>
  </si>
  <si>
    <t>2015-09-13T18:13:29.658Z</t>
  </si>
  <si>
    <t>60km WNW of Beatty, Nevada</t>
  </si>
  <si>
    <t>ci37242079</t>
  </si>
  <si>
    <t>2015-09-14T15:59:53.840Z</t>
  </si>
  <si>
    <t>24km NE of Indio, California</t>
  </si>
  <si>
    <t>nc72524856</t>
  </si>
  <si>
    <t>2015-09-13T17:15:16.910Z</t>
  </si>
  <si>
    <t>uw61064937</t>
  </si>
  <si>
    <t>2015-09-14T04:35:34.410Z</t>
  </si>
  <si>
    <t>7km SSW of Desert Aire, Washington</t>
  </si>
  <si>
    <t>nn00510494</t>
  </si>
  <si>
    <t>2015-09-14T01:38:31.703Z</t>
  </si>
  <si>
    <t>ak11701376</t>
  </si>
  <si>
    <t>2015-09-18T22:39:38.530Z</t>
  </si>
  <si>
    <t>30km NE of Talkeetna, Alaska</t>
  </si>
  <si>
    <t>nn00510442</t>
  </si>
  <si>
    <t>2015-09-13T18:22:46.450Z</t>
  </si>
  <si>
    <t>nc72524851</t>
  </si>
  <si>
    <t>2015-09-14T18:21:18.650Z</t>
  </si>
  <si>
    <t>24km SE of Mammoth Lakes, California</t>
  </si>
  <si>
    <t>mb80097729</t>
  </si>
  <si>
    <t>2015-09-14T14:02:33.400Z</t>
  </si>
  <si>
    <t>54km E of Lima, Montana</t>
  </si>
  <si>
    <t>ak11712918</t>
  </si>
  <si>
    <t>2015-09-18T22:40:29.820Z</t>
  </si>
  <si>
    <t>120km ENE of Circle, Alaska</t>
  </si>
  <si>
    <t>us20003j65</t>
  </si>
  <si>
    <t>2015-09-14T00:21:11.303Z</t>
  </si>
  <si>
    <t>39km N of Camana, Peru</t>
  </si>
  <si>
    <t>nn00510437</t>
  </si>
  <si>
    <t>2015-09-13T17:54:44.569Z</t>
  </si>
  <si>
    <t>ci37242063</t>
  </si>
  <si>
    <t>2015-09-14T15:59:57.406Z</t>
  </si>
  <si>
    <t>2km WSW of Calimesa, California</t>
  </si>
  <si>
    <t>nc72524846</t>
  </si>
  <si>
    <t>2015-09-16T00:22:18.240Z</t>
  </si>
  <si>
    <t>2km NE of The Geysers, California</t>
  </si>
  <si>
    <t>nc72524841</t>
  </si>
  <si>
    <t>2015-09-15T17:39:43.716Z</t>
  </si>
  <si>
    <t>ci37242047</t>
  </si>
  <si>
    <t>2015-09-14T23:55:25.898Z</t>
  </si>
  <si>
    <t>ci37242039</t>
  </si>
  <si>
    <t>2015-09-14T23:49:19.413Z</t>
  </si>
  <si>
    <t>ak11712917</t>
  </si>
  <si>
    <t>2015-09-18T22:40:28.974Z</t>
  </si>
  <si>
    <t>89km N of College, Alaska</t>
  </si>
  <si>
    <t>ak11701267</t>
  </si>
  <si>
    <t>2015-09-18T22:39:37.621Z</t>
  </si>
  <si>
    <t>72km ESE of Lazy Mountain, Alaska</t>
  </si>
  <si>
    <t>pr15256007</t>
  </si>
  <si>
    <t>2015-09-13T20:06:10.658Z</t>
  </si>
  <si>
    <t>84km NNE of Road Town, British Virgin Islands</t>
  </si>
  <si>
    <t>ci37242023</t>
  </si>
  <si>
    <t>2015-09-14T23:44:13.510Z</t>
  </si>
  <si>
    <t>10km S of Malibu Beach, California</t>
  </si>
  <si>
    <t>pr15256006</t>
  </si>
  <si>
    <t>2015-09-13T19:41:06.777Z</t>
  </si>
  <si>
    <t>1km N of Sabana Grande, Puerto Rico</t>
  </si>
  <si>
    <t>ak11701266</t>
  </si>
  <si>
    <t>2015-09-18T22:40:17.325Z</t>
  </si>
  <si>
    <t>7km S of Ester, Alaska</t>
  </si>
  <si>
    <t>us20003j5w</t>
  </si>
  <si>
    <t>2015-09-13T18:45:55.838Z</t>
  </si>
  <si>
    <t>ak11701178</t>
  </si>
  <si>
    <t>2015-09-18T22:40:16.648Z</t>
  </si>
  <si>
    <t>62km WSW of Delta Junction, Alaska</t>
  </si>
  <si>
    <t>ak11712913</t>
  </si>
  <si>
    <t>2015-09-18T22:40:28.163Z</t>
  </si>
  <si>
    <t>92km WNW of Cantwell, Alaska</t>
  </si>
  <si>
    <t>us20003j5v</t>
  </si>
  <si>
    <t>2015-09-13T22:59:00.289Z</t>
  </si>
  <si>
    <t>105km SW of Jiquilillo, Nicaragua</t>
  </si>
  <si>
    <t>nc72524821</t>
  </si>
  <si>
    <t>2015-09-14T17:59:44.540Z</t>
  </si>
  <si>
    <t>15km SSE of Mammoth Lakes, California</t>
  </si>
  <si>
    <t>uw61064922</t>
  </si>
  <si>
    <t>2015-09-14T16:15:13.000Z</t>
  </si>
  <si>
    <t>21km NE of Maple Ridge, Canada</t>
  </si>
  <si>
    <t>ci37241991</t>
  </si>
  <si>
    <t>2015-09-14T16:01:51.670Z</t>
  </si>
  <si>
    <t>12km SSE of Big Bear City, California</t>
  </si>
  <si>
    <t>nn00510493</t>
  </si>
  <si>
    <t>2015-09-14T01:35:23.447Z</t>
  </si>
  <si>
    <t>9km ESE of Hawthorne, Nevada</t>
  </si>
  <si>
    <t>ak11701177</t>
  </si>
  <si>
    <t>2015-09-18T22:39:39.869Z</t>
  </si>
  <si>
    <t>76km E of Cape Yakataga, Alaska</t>
  </si>
  <si>
    <t>nn00510491</t>
  </si>
  <si>
    <t>2015-09-14T01:29:09.513Z</t>
  </si>
  <si>
    <t>13km NNE of Cold Springs, Nevada</t>
  </si>
  <si>
    <t>hv61037446</t>
  </si>
  <si>
    <t>2015-09-17T23:03:05.210Z</t>
  </si>
  <si>
    <t>27km ESE of Hawaiian Ocean View, Hawaii</t>
  </si>
  <si>
    <t>nn00510431</t>
  </si>
  <si>
    <t>2015-09-13T15:01:17.592Z</t>
  </si>
  <si>
    <t>us20003j5s</t>
  </si>
  <si>
    <t>2015-09-13T22:10:56.759Z</t>
  </si>
  <si>
    <t>Carlsberg Ridge</t>
  </si>
  <si>
    <t>ak11701175</t>
  </si>
  <si>
    <t>2015-09-18T22:40:15.809Z</t>
  </si>
  <si>
    <t>22km W of Unalaska, Alaska</t>
  </si>
  <si>
    <t>ci37241983</t>
  </si>
  <si>
    <t>2015-09-14T23:38:34.982Z</t>
  </si>
  <si>
    <t>16km SSE of Anza, California</t>
  </si>
  <si>
    <t>hv61037431</t>
  </si>
  <si>
    <t>2015-09-14T20:14:58.472Z</t>
  </si>
  <si>
    <t>4km ESE of Leilani Estates, Hawaii</t>
  </si>
  <si>
    <t>ci37241975</t>
  </si>
  <si>
    <t>2015-09-14T16:00:47.174Z</t>
  </si>
  <si>
    <t>14km E of Desert Hot Springs, California</t>
  </si>
  <si>
    <t>nm60089622</t>
  </si>
  <si>
    <t>2015-09-14T14:22:44.530Z</t>
  </si>
  <si>
    <t>4km WSW of New Madrid, Missouri</t>
  </si>
  <si>
    <t>pr15256005</t>
  </si>
  <si>
    <t>2015-09-13T21:13:26.027Z</t>
  </si>
  <si>
    <t>104km N of Road Town, British Virgin Islands</t>
  </si>
  <si>
    <t>pr15256004</t>
  </si>
  <si>
    <t>2015-09-13T21:07:52.445Z</t>
  </si>
  <si>
    <t>15km NW of Loiza, Puerto Rico</t>
  </si>
  <si>
    <t>ak11712910</t>
  </si>
  <si>
    <t>2015-09-18T22:41:42.407Z</t>
  </si>
  <si>
    <t>238km SSE of False Pass, Alaska</t>
  </si>
  <si>
    <t>ci37241967</t>
  </si>
  <si>
    <t>2015-09-14T23:32:59.097Z</t>
  </si>
  <si>
    <t>8km NE of Borrego Springs, California</t>
  </si>
  <si>
    <t>pr15256003</t>
  </si>
  <si>
    <t>2015-09-13T21:03:51.186Z</t>
  </si>
  <si>
    <t>98km NNE of Luquillo, Puerto Rico</t>
  </si>
  <si>
    <t>ci37241959</t>
  </si>
  <si>
    <t>2015-09-14T16:01:06.080Z</t>
  </si>
  <si>
    <t>4km WNW of Fontana, California</t>
  </si>
  <si>
    <t>ak11701086</t>
  </si>
  <si>
    <t>2015-09-18T22:39:39.196Z</t>
  </si>
  <si>
    <t>33km W of Cantwell, Alaska</t>
  </si>
  <si>
    <t>nc72524806</t>
  </si>
  <si>
    <t>2015-09-14T22:58:28.315Z</t>
  </si>
  <si>
    <t>28km SSW of Mammoth Lakes, California</t>
  </si>
  <si>
    <t>ci37241943</t>
  </si>
  <si>
    <t>2015-09-14T23:04:38.413Z</t>
  </si>
  <si>
    <t>1km SE of Palomar Observatory, California</t>
  </si>
  <si>
    <t>ak11701085</t>
  </si>
  <si>
    <t>2015-09-18T22:42:35.679Z</t>
  </si>
  <si>
    <t>49km NNW of Atka, Alaska</t>
  </si>
  <si>
    <t>nc72524801</t>
  </si>
  <si>
    <t>2015-09-14T22:48:13.971Z</t>
  </si>
  <si>
    <t>34km SW of Ferndale, California</t>
  </si>
  <si>
    <t>ci37241935</t>
  </si>
  <si>
    <t>2015-09-14T22:58:20.260Z</t>
  </si>
  <si>
    <t>ci37241927</t>
  </si>
  <si>
    <t>2015-09-14T22:50:39.503Z</t>
  </si>
  <si>
    <t>nn00510486</t>
  </si>
  <si>
    <t>2015-09-13T23:17:40.402Z</t>
  </si>
  <si>
    <t>34km SSW of Hawthorne, Nevada</t>
  </si>
  <si>
    <t>ak11700995</t>
  </si>
  <si>
    <t>2015-09-18T22:39:41.284Z</t>
  </si>
  <si>
    <t>31km S of Cantwell, Alaska</t>
  </si>
  <si>
    <t>ci37241919</t>
  </si>
  <si>
    <t>2015-09-14T16:03:07.680Z</t>
  </si>
  <si>
    <t>ak11712906</t>
  </si>
  <si>
    <t>2015-09-18T22:40:26.720Z</t>
  </si>
  <si>
    <t>128km ENE of Circle, Alaska</t>
  </si>
  <si>
    <t>ak11700993</t>
  </si>
  <si>
    <t>2015-09-18T22:39:40.539Z</t>
  </si>
  <si>
    <t>44km NW of Cape Yakataga, Alaska</t>
  </si>
  <si>
    <t>nc72524786</t>
  </si>
  <si>
    <t>2015-09-16T06:44:53.080Z</t>
  </si>
  <si>
    <t>nn00510485</t>
  </si>
  <si>
    <t>2015-09-13T23:11:26.563Z</t>
  </si>
  <si>
    <t>ak11700992</t>
  </si>
  <si>
    <t>2015-09-18T22:39:59.762Z</t>
  </si>
  <si>
    <t>38km SE of Atka, Alaska</t>
  </si>
  <si>
    <t>ci37241911</t>
  </si>
  <si>
    <t>2015-09-14T21:40:05.813Z</t>
  </si>
  <si>
    <t>nc72524781</t>
  </si>
  <si>
    <t>2015-09-14T17:45:41.460Z</t>
  </si>
  <si>
    <t>14km SSE of Mammoth Lakes, California</t>
  </si>
  <si>
    <t>ak11700990</t>
  </si>
  <si>
    <t>2015-09-18T22:39:42.737Z</t>
  </si>
  <si>
    <t>ci37241903</t>
  </si>
  <si>
    <t>2015-09-14T16:02:11.337Z</t>
  </si>
  <si>
    <t>8km E of Yucaipa, California</t>
  </si>
  <si>
    <t>ak11700989</t>
  </si>
  <si>
    <t>2015-09-18T22:40:14.826Z</t>
  </si>
  <si>
    <t>49km ESE of Whittier, Alaska</t>
  </si>
  <si>
    <t>mb80097854</t>
  </si>
  <si>
    <t>2015-09-14T18:00:55.610Z</t>
  </si>
  <si>
    <t>uw61064902</t>
  </si>
  <si>
    <t>2015-09-13T15:55:43.026Z</t>
  </si>
  <si>
    <t>22km E of Mount Hood Village, Oregon</t>
  </si>
  <si>
    <t>ak11700987</t>
  </si>
  <si>
    <t>2015-09-18T22:39:42.048Z</t>
  </si>
  <si>
    <t>15km SSE of Tanana, Alaska</t>
  </si>
  <si>
    <t>ak11700983</t>
  </si>
  <si>
    <t>2015-09-18T22:39:44.200Z</t>
  </si>
  <si>
    <t>ak11700982</t>
  </si>
  <si>
    <t>2015-09-18T22:39:36.041Z</t>
  </si>
  <si>
    <t>51km SSW of Homer, Alaska</t>
  </si>
  <si>
    <t>nn00510481</t>
  </si>
  <si>
    <t>2015-09-13T22:10:00.581Z</t>
  </si>
  <si>
    <t>10km ESE of Hawthorne, Nevada</t>
  </si>
  <si>
    <t>ak11700922</t>
  </si>
  <si>
    <t>2015-09-18T22:40:33.639Z</t>
  </si>
  <si>
    <t>183km NNE of Cape Yakataga, Alaska</t>
  </si>
  <si>
    <t>ak11700923</t>
  </si>
  <si>
    <t>2015-09-18T22:40:14.164Z</t>
  </si>
  <si>
    <t>98km SE of Yunaska Island, Alaska</t>
  </si>
  <si>
    <t>ak11712896</t>
  </si>
  <si>
    <t>2015-09-18T22:40:25.871Z</t>
  </si>
  <si>
    <t>78km SW of Nikolski, Alaska</t>
  </si>
  <si>
    <t>ak11712895</t>
  </si>
  <si>
    <t>2015-09-18T22:40:24.292Z</t>
  </si>
  <si>
    <t>30km N of Fritz Creek, Alaska</t>
  </si>
  <si>
    <t>pr15256002</t>
  </si>
  <si>
    <t>2015-09-13T11:07:42.656Z</t>
  </si>
  <si>
    <t>7km SSE of La Parguera, Puerto Rico</t>
  </si>
  <si>
    <t>ak11700893</t>
  </si>
  <si>
    <t>2015-09-18T22:39:43.519Z</t>
  </si>
  <si>
    <t>71km ENE of Cape Yakataga, Alaska</t>
  </si>
  <si>
    <t>nc72524766</t>
  </si>
  <si>
    <t>2015-09-16T20:36:48.700Z</t>
  </si>
  <si>
    <t>0km NE of Rodeo, California</t>
  </si>
  <si>
    <t>ci37241895</t>
  </si>
  <si>
    <t>2015-09-14T16:02:28.194Z</t>
  </si>
  <si>
    <t>3km WSW of Imperial, California</t>
  </si>
  <si>
    <t>ak11700890</t>
  </si>
  <si>
    <t>2015-09-18T22:39:45.926Z</t>
  </si>
  <si>
    <t>75km E of Cantwell, Alaska</t>
  </si>
  <si>
    <t>nn00510480</t>
  </si>
  <si>
    <t>2015-09-13T22:03:50.052Z</t>
  </si>
  <si>
    <t>uw61064897</t>
  </si>
  <si>
    <t>2015-09-13T16:22:49.240Z</t>
  </si>
  <si>
    <t>15km NW of Quinault Census Designated Place, Washington</t>
  </si>
  <si>
    <t>hv61037351</t>
  </si>
  <si>
    <t>2015-09-15T18:41:52.950Z</t>
  </si>
  <si>
    <t>25km ESE of Honaunau-Napoopoo, Hawaii</t>
  </si>
  <si>
    <t>nc72524756</t>
  </si>
  <si>
    <t>2015-09-14T17:28:08.030Z</t>
  </si>
  <si>
    <t>14km SE of Mammoth Lakes, California</t>
  </si>
  <si>
    <t>hv61037336</t>
  </si>
  <si>
    <t>2015-09-18T01:52:53.300Z</t>
  </si>
  <si>
    <t>ak11712892</t>
  </si>
  <si>
    <t>2015-09-18T22:40:21.734Z</t>
  </si>
  <si>
    <t>23km ESE of Valdez, Alaska</t>
  </si>
  <si>
    <t>ak11700821</t>
  </si>
  <si>
    <t>2015-09-18T22:40:32.977Z</t>
  </si>
  <si>
    <t>132km ESE of Tok, Alaska</t>
  </si>
  <si>
    <t>nc72524731</t>
  </si>
  <si>
    <t>2015-09-13T09:17:05.310Z</t>
  </si>
  <si>
    <t>nc72524721</t>
  </si>
  <si>
    <t>2015-09-14T17:16:05.810Z</t>
  </si>
  <si>
    <t>ismpkansas70135288</t>
  </si>
  <si>
    <t>2015-09-14T19:26:14.260Z</t>
  </si>
  <si>
    <t>us20003j54</t>
  </si>
  <si>
    <t>2015-09-13T16:30:29.807Z</t>
  </si>
  <si>
    <t>45km SW of Topolobampo, Mexico</t>
  </si>
  <si>
    <t>ak11700729</t>
  </si>
  <si>
    <t>2015-09-18T22:39:48.728Z</t>
  </si>
  <si>
    <t>43km SE of North Nenana, Alaska</t>
  </si>
  <si>
    <t>hv61037301</t>
  </si>
  <si>
    <t>2015-09-14T23:06:52.785Z</t>
  </si>
  <si>
    <t>hv61037296</t>
  </si>
  <si>
    <t>2015-09-14T23:34:41.862Z</t>
  </si>
  <si>
    <t>28km SE of Hawaiian Ocean View, Hawaii</t>
  </si>
  <si>
    <t>us20003j4u</t>
  </si>
  <si>
    <t>2015-09-15T16:51:38.000Z</t>
  </si>
  <si>
    <t>59km SSW of Topolobampo, Mexico</t>
  </si>
  <si>
    <t>us20003j4s</t>
  </si>
  <si>
    <t>2015-09-18T22:39:44.964Z</t>
  </si>
  <si>
    <t>85km N of Atka, Alaska</t>
  </si>
  <si>
    <t>us20003j4t</t>
  </si>
  <si>
    <t>2015-09-15T17:36:27.000Z</t>
  </si>
  <si>
    <t>56km SSW of Topolobampo, Mexico</t>
  </si>
  <si>
    <t>ci37241871</t>
  </si>
  <si>
    <t>2015-09-14T16:41:44.510Z</t>
  </si>
  <si>
    <t>us20003j4p</t>
  </si>
  <si>
    <t>2015-09-13T15:53:55.382Z</t>
  </si>
  <si>
    <t>106km SW of Altay sumu, Mongolia</t>
  </si>
  <si>
    <t>ci37241855</t>
  </si>
  <si>
    <t>2015-09-14T16:41:17.756Z</t>
  </si>
  <si>
    <t>us20003j4l</t>
  </si>
  <si>
    <t>2015-09-13T21:57:11.000Z</t>
  </si>
  <si>
    <t>55km SSW of Topolobampo, Mexico</t>
  </si>
  <si>
    <t>ak11712888</t>
  </si>
  <si>
    <t>2015-09-18T22:40:20.884Z</t>
  </si>
  <si>
    <t>26km NNE of North Nenana, Alaska</t>
  </si>
  <si>
    <t>nn00510478</t>
  </si>
  <si>
    <t>2015-09-13T21:48:28.380Z</t>
  </si>
  <si>
    <t>39km SSE of Goldfield, Nevada</t>
  </si>
  <si>
    <t>ak11700661</t>
  </si>
  <si>
    <t>2015-09-18T22:40:20.211Z</t>
  </si>
  <si>
    <t>24km WSW of Valdez, Alaska</t>
  </si>
  <si>
    <t>mb80097859</t>
  </si>
  <si>
    <t>2015-09-14T18:12:40.590Z</t>
  </si>
  <si>
    <t>16km NE of Helena Valley Northwest, Montana</t>
  </si>
  <si>
    <t>nc72524706</t>
  </si>
  <si>
    <t>2015-09-13T07:31:40.500Z</t>
  </si>
  <si>
    <t>ak11700660</t>
  </si>
  <si>
    <t>2015-09-18T22:39:46.787Z</t>
  </si>
  <si>
    <t>19km E of Eielson Air Force Base, Alaska</t>
  </si>
  <si>
    <t>ak11700659</t>
  </si>
  <si>
    <t>2015-09-18T22:39:50.142Z</t>
  </si>
  <si>
    <t>56km SW of Cantwell, Alaska</t>
  </si>
  <si>
    <t>nc72524701</t>
  </si>
  <si>
    <t>2015-09-13T07:26:50.480Z</t>
  </si>
  <si>
    <t>4km W of Cobb, California</t>
  </si>
  <si>
    <t>nc72524696</t>
  </si>
  <si>
    <t>2015-09-13T07:25:25.440Z</t>
  </si>
  <si>
    <t>1km NE of The Geysers, California</t>
  </si>
  <si>
    <t>ak11700657</t>
  </si>
  <si>
    <t>2015-09-18T22:39:49.383Z</t>
  </si>
  <si>
    <t>14km NW of North Nenana, Alaska</t>
  </si>
  <si>
    <t>uw61064872</t>
  </si>
  <si>
    <t>2015-09-18T17:31:05.050Z</t>
  </si>
  <si>
    <t>ak11700645</t>
  </si>
  <si>
    <t>2015-09-18T22:40:33.773Z</t>
  </si>
  <si>
    <t>112km W of Cantwell, Alaska</t>
  </si>
  <si>
    <t>us20003j4j</t>
  </si>
  <si>
    <t>2015-09-13T15:07:48.672Z</t>
  </si>
  <si>
    <t>223km S of L'Esperance Rock, New Zealand</t>
  </si>
  <si>
    <t>ak11700643</t>
  </si>
  <si>
    <t>2015-09-18T22:39:50.828Z</t>
  </si>
  <si>
    <t>64km NNE of Redoubt Volcano, Alaska</t>
  </si>
  <si>
    <t>nc72524691</t>
  </si>
  <si>
    <t>2015-09-13T07:05:05.270Z</t>
  </si>
  <si>
    <t>7km WNW of Cobb, California</t>
  </si>
  <si>
    <t>nn00510412</t>
  </si>
  <si>
    <t>2015-09-13T16:43:56.976Z</t>
  </si>
  <si>
    <t>12km NE of Virginia City, Nevada</t>
  </si>
  <si>
    <t>pr15256001</t>
  </si>
  <si>
    <t>2015-09-13T14:58:32.818Z</t>
  </si>
  <si>
    <t>39km SSE of Boca de Yuma, Dominican Republic</t>
  </si>
  <si>
    <t>ak11712879</t>
  </si>
  <si>
    <t>2015-09-18T22:19:17.385Z</t>
  </si>
  <si>
    <t>39km W of Anchor Point, Alaska</t>
  </si>
  <si>
    <t>nn00510477</t>
  </si>
  <si>
    <t>2015-09-13T21:36:00.028Z</t>
  </si>
  <si>
    <t>ak11712878</t>
  </si>
  <si>
    <t>2015-09-18T22:19:18.875Z</t>
  </si>
  <si>
    <t>106km NW of Talkeetna, Alaska</t>
  </si>
  <si>
    <t>nc71096799</t>
  </si>
  <si>
    <t>2015-09-14T17:10:33.550Z</t>
  </si>
  <si>
    <t>nn00510411</t>
  </si>
  <si>
    <t>2015-09-13T14:36:13.453Z</t>
  </si>
  <si>
    <t>ak11700639</t>
  </si>
  <si>
    <t>2015-09-18T22:19:25.174Z</t>
  </si>
  <si>
    <t>116km W of Cantwell, Alaska</t>
  </si>
  <si>
    <t>ak11700638</t>
  </si>
  <si>
    <t>2015-09-18T22:19:24.288Z</t>
  </si>
  <si>
    <t>94km WSW of Cantwell, Alaska</t>
  </si>
  <si>
    <t>nn00510410</t>
  </si>
  <si>
    <t>2015-09-13T16:34:31.117Z</t>
  </si>
  <si>
    <t>ak11712875</t>
  </si>
  <si>
    <t>2015-09-18T22:19:18.032Z</t>
  </si>
  <si>
    <t>132km SE of Akutan, Alaska</t>
  </si>
  <si>
    <t>ak11700598</t>
  </si>
  <si>
    <t>2015-09-18T22:19:28.735Z</t>
  </si>
  <si>
    <t>ci37241847</t>
  </si>
  <si>
    <t>2015-09-14T21:35:42.695Z</t>
  </si>
  <si>
    <t>30km ENE of Little Lake, California</t>
  </si>
  <si>
    <t>ci37241839</t>
  </si>
  <si>
    <t>2015-09-14T16:41:59.350Z</t>
  </si>
  <si>
    <t>ak11700595</t>
  </si>
  <si>
    <t>2015-09-18T22:19:30.209Z</t>
  </si>
  <si>
    <t>10km E of Healy, Alaska</t>
  </si>
  <si>
    <t>nc72525556</t>
  </si>
  <si>
    <t>2015-09-15T18:43:40.610Z</t>
  </si>
  <si>
    <t>44km SSW of Tulelake, California</t>
  </si>
  <si>
    <t>ak11700591</t>
  </si>
  <si>
    <t>2015-09-18T22:19:32.456Z</t>
  </si>
  <si>
    <t>19km N of Fishhook, Alaska</t>
  </si>
  <si>
    <t>hv61037201</t>
  </si>
  <si>
    <t>2015-09-15T18:10:30.170Z</t>
  </si>
  <si>
    <t>5km ESE of Leilani Estates, Hawaii</t>
  </si>
  <si>
    <t>nn00510409</t>
  </si>
  <si>
    <t>2015-09-13T16:28:03.292Z</t>
  </si>
  <si>
    <t>ak11700587</t>
  </si>
  <si>
    <t>2015-09-18T22:19:16.735Z</t>
  </si>
  <si>
    <t>137km E of Chitina, Alaska</t>
  </si>
  <si>
    <t>nc72524676</t>
  </si>
  <si>
    <t>2015-09-16T06:31:21.080Z</t>
  </si>
  <si>
    <t>ak11700586</t>
  </si>
  <si>
    <t>2015-09-18T22:19:26.594Z</t>
  </si>
  <si>
    <t>ak11712869</t>
  </si>
  <si>
    <t>2015-09-18T22:19:20.281Z</t>
  </si>
  <si>
    <t>ak11700581</t>
  </si>
  <si>
    <t>2015-09-13T05:41:59.906Z</t>
  </si>
  <si>
    <t>20km NE of Y, Alaska</t>
  </si>
  <si>
    <t>ak11700580</t>
  </si>
  <si>
    <t>2015-09-18T22:19:25.918Z</t>
  </si>
  <si>
    <t>127km N of Ester, Alaska</t>
  </si>
  <si>
    <t>mb80097909</t>
  </si>
  <si>
    <t>2015-09-14T20:38:06.800Z</t>
  </si>
  <si>
    <t>1km N of Three Forks, Montana</t>
  </si>
  <si>
    <t>nm60089607</t>
  </si>
  <si>
    <t>2015-09-13T13:28:18.920Z</t>
  </si>
  <si>
    <t>13km SW of East Prairie, Missouri</t>
  </si>
  <si>
    <t>ak11700576</t>
  </si>
  <si>
    <t>2015-09-18T22:19:35.282Z</t>
  </si>
  <si>
    <t>nn00510408</t>
  </si>
  <si>
    <t>2015-09-13T16:18:44.788Z</t>
  </si>
  <si>
    <t>65km E of Beatty, Nevada</t>
  </si>
  <si>
    <t>ak11700573</t>
  </si>
  <si>
    <t>2015-09-18T22:19:07.193Z</t>
  </si>
  <si>
    <t>109km W of Cantwell, Alaska</t>
  </si>
  <si>
    <t>nn00510407</t>
  </si>
  <si>
    <t>2015-09-13T15:56:53.376Z</t>
  </si>
  <si>
    <t>13km W of Big Pine, California</t>
  </si>
  <si>
    <t>nc72524671</t>
  </si>
  <si>
    <t>2015-09-13T04:51:15.440Z</t>
  </si>
  <si>
    <t>pr15256000</t>
  </si>
  <si>
    <t>2015-09-13T12:48:39.027Z</t>
  </si>
  <si>
    <t>127km N of San Juan, Puerto Rico</t>
  </si>
  <si>
    <t>nn00510403</t>
  </si>
  <si>
    <t>2015-09-13T04:40:00.994Z</t>
  </si>
  <si>
    <t>30km SSE of Hawthorne, Nevada</t>
  </si>
  <si>
    <t>ismpkansas70135278</t>
  </si>
  <si>
    <t>2015-09-14T19:16:17.649Z</t>
  </si>
  <si>
    <t>ak11700540</t>
  </si>
  <si>
    <t>2015-09-18T22:20:41.080Z</t>
  </si>
  <si>
    <t>87km NE of Atka, Alaska</t>
  </si>
  <si>
    <t>uw61064862</t>
  </si>
  <si>
    <t>2015-09-13T05:15:05.390Z</t>
  </si>
  <si>
    <t>12km WNW of Belfair, Washington</t>
  </si>
  <si>
    <t>nn00510401</t>
  </si>
  <si>
    <t>2015-09-13T04:36:50.706Z</t>
  </si>
  <si>
    <t>ak11700537</t>
  </si>
  <si>
    <t>2015-09-18T22:19:09.350Z</t>
  </si>
  <si>
    <t>ak11712862</t>
  </si>
  <si>
    <t>2015-09-18T22:19:19.661Z</t>
  </si>
  <si>
    <t>38km WSW of Cohoe, Alaska</t>
  </si>
  <si>
    <t>nn00510400</t>
  </si>
  <si>
    <t>2015-09-13T15:44:35.631Z</t>
  </si>
  <si>
    <t>28km SSE of Hawthorne, Nevada</t>
  </si>
  <si>
    <t>nc72524646</t>
  </si>
  <si>
    <t>2015-09-13T03:54:31.010Z</t>
  </si>
  <si>
    <t>nn00510388</t>
  </si>
  <si>
    <t>2015-09-13T04:52:21.696Z</t>
  </si>
  <si>
    <t>29km SSE of Hawthorne, Nevada</t>
  </si>
  <si>
    <t>us20003j7m</t>
  </si>
  <si>
    <t>2015-09-13T22:47:59.704Z</t>
  </si>
  <si>
    <t>5km SSE of Edmond, Oklahoma</t>
  </si>
  <si>
    <t>ci37241831</t>
  </si>
  <si>
    <t>2015-09-14T21:33:55.127Z</t>
  </si>
  <si>
    <t>14km NE of Borrego Springs, California</t>
  </si>
  <si>
    <t>ak11700531</t>
  </si>
  <si>
    <t>2015-09-18T22:19:08.709Z</t>
  </si>
  <si>
    <t>88km WSW of Willow, Alaska</t>
  </si>
  <si>
    <t>hv61037126</t>
  </si>
  <si>
    <t>2015-09-15T19:02:10.540Z</t>
  </si>
  <si>
    <t>4km SSW of Volcano, Hawaii</t>
  </si>
  <si>
    <t>ak11712860</t>
  </si>
  <si>
    <t>2015-09-18T22:19:21.981Z</t>
  </si>
  <si>
    <t>122km NNW of Talkeetna, Alaska</t>
  </si>
  <si>
    <t>nc72524636</t>
  </si>
  <si>
    <t>2015-09-13T03:04:10.600Z</t>
  </si>
  <si>
    <t>us20003j43</t>
  </si>
  <si>
    <t>2015-09-13T11:00:10.468Z</t>
  </si>
  <si>
    <t>32km SSW of Konak, Turkey</t>
  </si>
  <si>
    <t>us20003j44</t>
  </si>
  <si>
    <t>2015-09-13T10:58:23.864Z</t>
  </si>
  <si>
    <t>38km ESE of Raoul Island, New Zealand</t>
  </si>
  <si>
    <t>ak11700505</t>
  </si>
  <si>
    <t>2015-09-18T22:19:28.006Z</t>
  </si>
  <si>
    <t>95km WNW of Cantwell, Alaska</t>
  </si>
  <si>
    <t>nc72524631</t>
  </si>
  <si>
    <t>2015-09-14T16:42:58.180Z</t>
  </si>
  <si>
    <t>nn00510451</t>
  </si>
  <si>
    <t>2015-09-13T19:21:14.573Z</t>
  </si>
  <si>
    <t>ak11712858</t>
  </si>
  <si>
    <t>2015-09-18T22:19:21.213Z</t>
  </si>
  <si>
    <t>27km SW of Atka, Alaska</t>
  </si>
  <si>
    <t>ak11712857</t>
  </si>
  <si>
    <t>2015-09-18T22:19:23.602Z</t>
  </si>
  <si>
    <t>106km SSW of Nikolski, Alaska</t>
  </si>
  <si>
    <t>ci37241823</t>
  </si>
  <si>
    <t>2015-09-14T21:31:09.940Z</t>
  </si>
  <si>
    <t>10km NNW of Anza, California</t>
  </si>
  <si>
    <t>nn00510374</t>
  </si>
  <si>
    <t>2015-09-13T03:44:09.054Z</t>
  </si>
  <si>
    <t>se60012913</t>
  </si>
  <si>
    <t>2015-09-15T14:28:55.865Z</t>
  </si>
  <si>
    <t>11km S of Louisa, Virginia</t>
  </si>
  <si>
    <t>mb80097684</t>
  </si>
  <si>
    <t>2015-09-13T14:55:22.760Z</t>
  </si>
  <si>
    <t>38km NW of West Yellowstone, Montana</t>
  </si>
  <si>
    <t>ak11700474</t>
  </si>
  <si>
    <t>2015-09-18T22:19:57.418Z</t>
  </si>
  <si>
    <t>37km SW of Cantwell, Alaska</t>
  </si>
  <si>
    <t>uu60123062</t>
  </si>
  <si>
    <t>2015-09-14T19:50:19.120Z</t>
  </si>
  <si>
    <t>30km SW of Malad City, Idaho</t>
  </si>
  <si>
    <t>nc72524616</t>
  </si>
  <si>
    <t>2015-09-15T21:52:45.360Z</t>
  </si>
  <si>
    <t>nc72524611</t>
  </si>
  <si>
    <t>2015-09-15T21:59:44.590Z</t>
  </si>
  <si>
    <t>31km ENE of Covelo, California</t>
  </si>
  <si>
    <t>us20003j3s</t>
  </si>
  <si>
    <t>2015-09-17T14:47:31.000Z</t>
  </si>
  <si>
    <t>35km SE of Bilungala, Indonesia</t>
  </si>
  <si>
    <t>us20003j3q</t>
  </si>
  <si>
    <t>2015-09-14T18:52:36.145Z</t>
  </si>
  <si>
    <t>5km WSW of Greve, Italy</t>
  </si>
  <si>
    <t>us20003j3p</t>
  </si>
  <si>
    <t>2015-09-18T22:19:30.997Z</t>
  </si>
  <si>
    <t>77km SW of Nikolski, Alaska</t>
  </si>
  <si>
    <t>ak11712854</t>
  </si>
  <si>
    <t>2015-09-18T22:19:22.843Z</t>
  </si>
  <si>
    <t>38km SW of Kodiak Station, Alaska</t>
  </si>
  <si>
    <t>us20003j4c</t>
  </si>
  <si>
    <t>2015-09-13T11:25:49.871Z</t>
  </si>
  <si>
    <t>16km NNE of Baie-Saint-Paul, Canada</t>
  </si>
  <si>
    <t>us20003j3t</t>
  </si>
  <si>
    <t>2015-09-13T08:43:05.129Z</t>
  </si>
  <si>
    <t>nn00510368</t>
  </si>
  <si>
    <t>2015-09-13T15:22:59.176Z</t>
  </si>
  <si>
    <t>ak11700453</t>
  </si>
  <si>
    <t>2015-09-18T22:20:19.743Z</t>
  </si>
  <si>
    <t>35km WSW of Adak, Alaska</t>
  </si>
  <si>
    <t>uw61064807</t>
  </si>
  <si>
    <t>2015-09-18T17:33:11.540Z</t>
  </si>
  <si>
    <t>ak11700451</t>
  </si>
  <si>
    <t>2015-09-18T22:19:10.048Z</t>
  </si>
  <si>
    <t>38km ENE of Talkeetna, Alaska</t>
  </si>
  <si>
    <t>nn00510432</t>
  </si>
  <si>
    <t>2015-09-13T15:10:35.034Z</t>
  </si>
  <si>
    <t>9km N of Dixon Lane-Meadow Creek, California</t>
  </si>
  <si>
    <t>ak11700450</t>
  </si>
  <si>
    <t>2015-09-18T22:19:29.389Z</t>
  </si>
  <si>
    <t>ak11700445</t>
  </si>
  <si>
    <t>2015-09-13T22:03:34.229Z</t>
  </si>
  <si>
    <t>80km WSW of Cantwell, Alaska</t>
  </si>
  <si>
    <t>pr15255013</t>
  </si>
  <si>
    <t>2015-09-13T04:33:58.197Z</t>
  </si>
  <si>
    <t>16km SSE of Pole Ojea, Puerto Rico</t>
  </si>
  <si>
    <t>ak11700438</t>
  </si>
  <si>
    <t>2015-09-12T23:52:56.141Z</t>
  </si>
  <si>
    <t>47km NNW of Valdez, Alaska</t>
  </si>
  <si>
    <t>nn00510378</t>
  </si>
  <si>
    <t>2015-09-14T17:11:38.703Z</t>
  </si>
  <si>
    <t>19km ESE of Downieville, California</t>
  </si>
  <si>
    <t>us20003j3e</t>
  </si>
  <si>
    <t>2015-09-13T07:42:00.484Z</t>
  </si>
  <si>
    <t>74km WNW of Luwuk, Indonesia</t>
  </si>
  <si>
    <t>pr15255012</t>
  </si>
  <si>
    <t>2015-09-13T07:27:24.727Z</t>
  </si>
  <si>
    <t>4km SW of Utuado, Puerto Rico</t>
  </si>
  <si>
    <t>nc72524576</t>
  </si>
  <si>
    <t>2015-09-12T23:17:49.120Z</t>
  </si>
  <si>
    <t>nn00510343</t>
  </si>
  <si>
    <t>2015-09-12T23:29:22.088Z</t>
  </si>
  <si>
    <t>48km ESE of Beatty, Nevada</t>
  </si>
  <si>
    <t>ci37241799</t>
  </si>
  <si>
    <t>2015-09-14T21:26:41.866Z</t>
  </si>
  <si>
    <t>8km WSW of Ludlow, California</t>
  </si>
  <si>
    <t>ci37241791</t>
  </si>
  <si>
    <t>2015-09-14T21:22:37.943Z</t>
  </si>
  <si>
    <t>ak11700308</t>
  </si>
  <si>
    <t>2015-09-12T23:21:10.034Z</t>
  </si>
  <si>
    <t>19km NNE of Badger, Alaska</t>
  </si>
  <si>
    <t>uw61064772</t>
  </si>
  <si>
    <t>2015-09-12T23:07:15.160Z</t>
  </si>
  <si>
    <t>3km E of Snoqualmie, Washington</t>
  </si>
  <si>
    <t>us20003j39</t>
  </si>
  <si>
    <t>2015-09-13T06:53:19.675Z</t>
  </si>
  <si>
    <t>48km NE of Palue, Indonesia</t>
  </si>
  <si>
    <t>us20003j3d</t>
  </si>
  <si>
    <t>2015-09-13T06:52:30.863Z</t>
  </si>
  <si>
    <t>Central Mid-Atlantic Ridge</t>
  </si>
  <si>
    <t>ci37241783</t>
  </si>
  <si>
    <t>2015-09-14T21:17:46.513Z</t>
  </si>
  <si>
    <t>5km WSW of Imperial, California</t>
  </si>
  <si>
    <t>nc72524571</t>
  </si>
  <si>
    <t>2015-09-12T22:45:04.910Z</t>
  </si>
  <si>
    <t>nn00510348</t>
  </si>
  <si>
    <t>2015-09-12T23:26:09.153Z</t>
  </si>
  <si>
    <t>uw61064752</t>
  </si>
  <si>
    <t>2015-09-19T08:31:25.050Z</t>
  </si>
  <si>
    <t>6km NE of Tanner, Washington</t>
  </si>
  <si>
    <t>us20003j36</t>
  </si>
  <si>
    <t>2015-09-15T17:13:53.000Z</t>
  </si>
  <si>
    <t>76km NNE of Lae, Papua New Guinea</t>
  </si>
  <si>
    <t>nn00510347</t>
  </si>
  <si>
    <t>2015-09-12T23:23:03.000Z</t>
  </si>
  <si>
    <t>nn00510470</t>
  </si>
  <si>
    <t>2015-09-13T21:11:22.144Z</t>
  </si>
  <si>
    <t>4km W of Lemmon Valley, Nevada</t>
  </si>
  <si>
    <t>ci37241775</t>
  </si>
  <si>
    <t>2015-09-14T21:09:08.905Z</t>
  </si>
  <si>
    <t>nn00510346</t>
  </si>
  <si>
    <t>2015-09-12T23:23:02.408Z</t>
  </si>
  <si>
    <t>nc72524536</t>
  </si>
  <si>
    <t>2015-09-16T19:30:04.358Z</t>
  </si>
  <si>
    <t>10km WNW of Huron, California</t>
  </si>
  <si>
    <t>nn00510345</t>
  </si>
  <si>
    <t>2015-09-12T23:19:55.192Z</t>
  </si>
  <si>
    <t>nn00510334</t>
  </si>
  <si>
    <t>2015-09-12T22:33:32.500Z</t>
  </si>
  <si>
    <t>ak11700172</t>
  </si>
  <si>
    <t>2015-09-12T21:42:22.957Z</t>
  </si>
  <si>
    <t>ak11700169</t>
  </si>
  <si>
    <t>2015-09-13T21:59:23.908Z</t>
  </si>
  <si>
    <t>54km WSW of Willow, Alaska</t>
  </si>
  <si>
    <t>nc72524526</t>
  </si>
  <si>
    <t>2015-09-14T16:20:53.690Z</t>
  </si>
  <si>
    <t>30km ENE of Oakhurst, California</t>
  </si>
  <si>
    <t>us20003j31</t>
  </si>
  <si>
    <t>2015-09-13T05:23:27.663Z</t>
  </si>
  <si>
    <t>59km ESE of Sary-Tash, Kyrgyzstan</t>
  </si>
  <si>
    <t>mb80097924</t>
  </si>
  <si>
    <t>2015-09-14T20:54:59.990Z</t>
  </si>
  <si>
    <t>38km ENE of Pablo, Montana</t>
  </si>
  <si>
    <t>ismpkansas70135238</t>
  </si>
  <si>
    <t>2015-09-14T19:03:39.210Z</t>
  </si>
  <si>
    <t>ak11700168</t>
  </si>
  <si>
    <t>2015-09-12T21:18:10.508Z</t>
  </si>
  <si>
    <t>58km E of Cape Yakataga, Alaska</t>
  </si>
  <si>
    <t>mb80097664</t>
  </si>
  <si>
    <t>2015-09-14T15:27:00.360Z</t>
  </si>
  <si>
    <t>34km SSE of Virginia City, Montana</t>
  </si>
  <si>
    <t>us20003j2z</t>
  </si>
  <si>
    <t>2015-09-13T05:05:19.653Z</t>
  </si>
  <si>
    <t>90km SSW of Semisopochnoi Island, Alaska</t>
  </si>
  <si>
    <t>nc72524506</t>
  </si>
  <si>
    <t>2015-09-12T21:03:49.260Z</t>
  </si>
  <si>
    <t>6km SW of Gilroy, California</t>
  </si>
  <si>
    <t>nc72524501</t>
  </si>
  <si>
    <t>2015-09-12T20:51:29.240Z</t>
  </si>
  <si>
    <t>4km ESE of Fremont, California</t>
  </si>
  <si>
    <t>nn00511103</t>
  </si>
  <si>
    <t>2015-09-17T17:47:53.749Z</t>
  </si>
  <si>
    <t>nn00510329</t>
  </si>
  <si>
    <t>2015-09-14T18:35:40.279Z</t>
  </si>
  <si>
    <t>71km SE of Hawthorne, Nevada</t>
  </si>
  <si>
    <t>hv61036836</t>
  </si>
  <si>
    <t>2015-09-14T21:34:50.110Z</t>
  </si>
  <si>
    <t>26km E of Honaunau-Napoopoo, Hawaii</t>
  </si>
  <si>
    <t>nc72524486</t>
  </si>
  <si>
    <t>2015-09-12T20:38:34.250Z</t>
  </si>
  <si>
    <t>2km WNW of The Geysers, California</t>
  </si>
  <si>
    <t>nc72524481</t>
  </si>
  <si>
    <t>2015-09-16T05:29:41.619Z</t>
  </si>
  <si>
    <t>uw61064692</t>
  </si>
  <si>
    <t>2015-09-12T20:57:26.520Z</t>
  </si>
  <si>
    <t>4km W of Packwood, Washington</t>
  </si>
  <si>
    <t>nc72524471</t>
  </si>
  <si>
    <t>2015-09-12T20:34:34.110Z</t>
  </si>
  <si>
    <t>4km NW of The Geysers, California</t>
  </si>
  <si>
    <t>us20003j2v</t>
  </si>
  <si>
    <t>2015-09-14T17:43:41.040Z</t>
  </si>
  <si>
    <t>151km SE of L'Esperance Rock, New Zealand</t>
  </si>
  <si>
    <t>ak11700045</t>
  </si>
  <si>
    <t>2015-09-12T20:26:26.811Z</t>
  </si>
  <si>
    <t>46km WNW of Redoubt Volcano, Alaska</t>
  </si>
  <si>
    <t>nn00510323</t>
  </si>
  <si>
    <t>2015-09-12T21:13:20.366Z</t>
  </si>
  <si>
    <t>34km NNE of Searles Valley, California</t>
  </si>
  <si>
    <t>ak11700040</t>
  </si>
  <si>
    <t>2015-09-13T05:42:41.565Z</t>
  </si>
  <si>
    <t>113km SSW of Nikolski, Alaska</t>
  </si>
  <si>
    <t>nn00510326</t>
  </si>
  <si>
    <t>2015-09-12T20:27:01.778Z</t>
  </si>
  <si>
    <t>32km SE of Bridgeport, California</t>
  </si>
  <si>
    <t>nn00510342</t>
  </si>
  <si>
    <t>2015-09-12T23:16:44.480Z</t>
  </si>
  <si>
    <t>2km NNE of Spanish Springs, Nevada</t>
  </si>
  <si>
    <t>nc72524446</t>
  </si>
  <si>
    <t>2015-09-12T19:22:37.540Z</t>
  </si>
  <si>
    <t>1km ENE of Pacheco, California</t>
  </si>
  <si>
    <t>nc72524441</t>
  </si>
  <si>
    <t>2015-09-12T19:11:17.410Z</t>
  </si>
  <si>
    <t>42km ESE of Covelo, California</t>
  </si>
  <si>
    <t>nc72524436</t>
  </si>
  <si>
    <t>2015-09-15T19:14:45.900Z</t>
  </si>
  <si>
    <t>nc72524431</t>
  </si>
  <si>
    <t>2015-09-16T04:41:59.270Z</t>
  </si>
  <si>
    <t>6km WNW of The Geysers, California</t>
  </si>
  <si>
    <t>nc72524426</t>
  </si>
  <si>
    <t>2015-09-12T19:00:42.390Z</t>
  </si>
  <si>
    <t>nc72524421</t>
  </si>
  <si>
    <t>2015-09-12T18:44:57.270Z</t>
  </si>
  <si>
    <t>4km WNW of Cobb, California</t>
  </si>
  <si>
    <t>ak11699920</t>
  </si>
  <si>
    <t>2015-09-13T21:59:18.042Z</t>
  </si>
  <si>
    <t>79km ENE of Cantwell, Alaska</t>
  </si>
  <si>
    <t>nc72524411</t>
  </si>
  <si>
    <t>2015-09-16T04:29:56.670Z</t>
  </si>
  <si>
    <t>4km NW of Cobb, California</t>
  </si>
  <si>
    <t>us20003j2j</t>
  </si>
  <si>
    <t>2015-09-15T17:51:09.275Z</t>
  </si>
  <si>
    <t>170km SW of Lebu, Chile</t>
  </si>
  <si>
    <t>pr15255011</t>
  </si>
  <si>
    <t>2015-09-12T19:18:16.297Z</t>
  </si>
  <si>
    <t>30km NW of Rincon, Puerto Rico</t>
  </si>
  <si>
    <t>Time</t>
  </si>
  <si>
    <t>Year</t>
  </si>
  <si>
    <t>Month</t>
  </si>
  <si>
    <t>Day</t>
  </si>
  <si>
    <t>Hour</t>
  </si>
  <si>
    <t>Minute</t>
  </si>
  <si>
    <t>Second</t>
  </si>
  <si>
    <t>Second_H</t>
  </si>
  <si>
    <t>-</t>
  </si>
  <si>
    <t>Table 1. Earthquakes September 2015, Chile.</t>
  </si>
  <si>
    <t>Date</t>
  </si>
  <si>
    <t>Magnitude</t>
  </si>
  <si>
    <t>Latitude</t>
  </si>
  <si>
    <t>Longitude</t>
  </si>
  <si>
    <t>Depth</t>
  </si>
  <si>
    <t>(Y-M-D)</t>
  </si>
  <si>
    <t>Degrees</t>
  </si>
  <si>
    <t>km</t>
  </si>
  <si>
    <t>min</t>
  </si>
  <si>
    <t>max</t>
  </si>
  <si>
    <t>S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</si>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</sst>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Fill="1"/>
    <xf numFmtId="0" fontId="16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7171296296296296"/>
          <c:w val="0.81284426946631672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Magnitude vs. 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plot!$H$2:$H$132</c:f>
              <c:strCache>
                <c:ptCount val="131"/>
                <c:pt idx="0">
                  <c:v>2015-9-14-3-19</c:v>
                </c:pt>
                <c:pt idx="1">
                  <c:v>2015-9-14-6-4</c:v>
                </c:pt>
                <c:pt idx="2">
                  <c:v>2015-9-15-18-54</c:v>
                </c:pt>
                <c:pt idx="3">
                  <c:v>2015-9-15-21-21</c:v>
                </c:pt>
                <c:pt idx="4">
                  <c:v>2015-9-15-22-3</c:v>
                </c:pt>
                <c:pt idx="5">
                  <c:v>2015-9-16-13-45</c:v>
                </c:pt>
                <c:pt idx="6">
                  <c:v>2015-9-16-18-19</c:v>
                </c:pt>
                <c:pt idx="7">
                  <c:v>2015-9-16-18-24</c:v>
                </c:pt>
                <c:pt idx="8">
                  <c:v>2015-9-16-18-56</c:v>
                </c:pt>
                <c:pt idx="9">
                  <c:v>2015-9-16-20-59</c:v>
                </c:pt>
                <c:pt idx="10">
                  <c:v>2015-9-16-22-54</c:v>
                </c:pt>
                <c:pt idx="11">
                  <c:v>2015-9-16-22-59</c:v>
                </c:pt>
                <c:pt idx="12">
                  <c:v>2015-9-16-23-3</c:v>
                </c:pt>
                <c:pt idx="13">
                  <c:v>2015-9-16-23-16</c:v>
                </c:pt>
                <c:pt idx="14">
                  <c:v>2015-9-16-23-18</c:v>
                </c:pt>
                <c:pt idx="15">
                  <c:v>2015-9-16-23-38</c:v>
                </c:pt>
                <c:pt idx="16">
                  <c:v>2015-9-17-0-6</c:v>
                </c:pt>
                <c:pt idx="17">
                  <c:v>2015-9-17-0-15</c:v>
                </c:pt>
                <c:pt idx="18">
                  <c:v>2015-9-17-0-18</c:v>
                </c:pt>
                <c:pt idx="19">
                  <c:v>2015-9-17-0-22</c:v>
                </c:pt>
                <c:pt idx="20">
                  <c:v>2015-9-17-0-42</c:v>
                </c:pt>
                <c:pt idx="21">
                  <c:v>2015-9-17-0-50</c:v>
                </c:pt>
                <c:pt idx="22">
                  <c:v>2015-9-17-1-9</c:v>
                </c:pt>
                <c:pt idx="23">
                  <c:v>2015-9-17-1-21</c:v>
                </c:pt>
                <c:pt idx="24">
                  <c:v>2015-9-17-1-33</c:v>
                </c:pt>
                <c:pt idx="25">
                  <c:v>2015-9-17-1-41</c:v>
                </c:pt>
                <c:pt idx="26">
                  <c:v>2015-9-17-2-44</c:v>
                </c:pt>
                <c:pt idx="27">
                  <c:v>2015-9-17-2-52</c:v>
                </c:pt>
                <c:pt idx="28">
                  <c:v>2015-9-17-2-59</c:v>
                </c:pt>
                <c:pt idx="29">
                  <c:v>2015-9-17-3-55</c:v>
                </c:pt>
                <c:pt idx="30">
                  <c:v>2015-9-17-4-2</c:v>
                </c:pt>
                <c:pt idx="31">
                  <c:v>2015-9-17-4-8</c:v>
                </c:pt>
                <c:pt idx="32">
                  <c:v>2015-9-17-4-10</c:v>
                </c:pt>
                <c:pt idx="33">
                  <c:v>2015-9-17-4-18</c:v>
                </c:pt>
                <c:pt idx="34">
                  <c:v>2015-9-17-4-26</c:v>
                </c:pt>
                <c:pt idx="35">
                  <c:v>2015-9-17-4-32</c:v>
                </c:pt>
                <c:pt idx="36">
                  <c:v>2015-9-17-4-38</c:v>
                </c:pt>
                <c:pt idx="37">
                  <c:v>2015-9-17-4-43</c:v>
                </c:pt>
                <c:pt idx="38">
                  <c:v>2015-9-17-5-4</c:v>
                </c:pt>
                <c:pt idx="39">
                  <c:v>2015-9-17-5-16</c:v>
                </c:pt>
                <c:pt idx="40">
                  <c:v>2015-9-17-5-40</c:v>
                </c:pt>
                <c:pt idx="41">
                  <c:v>2015-9-17-5-44</c:v>
                </c:pt>
                <c:pt idx="42">
                  <c:v>2015-9-17-5-57</c:v>
                </c:pt>
                <c:pt idx="43">
                  <c:v>2015-9-17-6-20</c:v>
                </c:pt>
                <c:pt idx="44">
                  <c:v>2015-9-17-6-36</c:v>
                </c:pt>
                <c:pt idx="45">
                  <c:v>2015-9-17-6-38</c:v>
                </c:pt>
                <c:pt idx="46">
                  <c:v>2015-9-17-7-1</c:v>
                </c:pt>
                <c:pt idx="47">
                  <c:v>2015-9-17-7-18</c:v>
                </c:pt>
                <c:pt idx="48">
                  <c:v>2015-9-17-7-28</c:v>
                </c:pt>
                <c:pt idx="49">
                  <c:v>2015-9-17-7-55</c:v>
                </c:pt>
                <c:pt idx="50">
                  <c:v>2015-9-17-8-32</c:v>
                </c:pt>
                <c:pt idx="51">
                  <c:v>2015-9-17-10-12</c:v>
                </c:pt>
                <c:pt idx="52">
                  <c:v>2015-9-17-10-31</c:v>
                </c:pt>
                <c:pt idx="53">
                  <c:v>2015-9-17-12-9</c:v>
                </c:pt>
                <c:pt idx="54">
                  <c:v>2015-9-17-13-32</c:v>
                </c:pt>
                <c:pt idx="55">
                  <c:v>2015-9-17-14-19</c:v>
                </c:pt>
                <c:pt idx="56">
                  <c:v>2015-9-17-14-35</c:v>
                </c:pt>
                <c:pt idx="57">
                  <c:v>2015-9-17-15-0</c:v>
                </c:pt>
                <c:pt idx="58">
                  <c:v>2015-9-17-16-8</c:v>
                </c:pt>
                <c:pt idx="59">
                  <c:v>2015-9-17-16-32</c:v>
                </c:pt>
                <c:pt idx="60">
                  <c:v>2015-9-17-16-46</c:v>
                </c:pt>
                <c:pt idx="61">
                  <c:v>2015-9-17-16-52</c:v>
                </c:pt>
                <c:pt idx="62">
                  <c:v>2015-9-17-17-2</c:v>
                </c:pt>
                <c:pt idx="63">
                  <c:v>2015-9-17-17-17</c:v>
                </c:pt>
                <c:pt idx="64">
                  <c:v>2015-9-17-17-32</c:v>
                </c:pt>
                <c:pt idx="65">
                  <c:v>2015-9-17-17-58</c:v>
                </c:pt>
                <c:pt idx="66">
                  <c:v>2015-9-17-18-4</c:v>
                </c:pt>
                <c:pt idx="67">
                  <c:v>2015-9-17-18-26</c:v>
                </c:pt>
                <c:pt idx="68">
                  <c:v>2015-9-17-18-51</c:v>
                </c:pt>
                <c:pt idx="69">
                  <c:v>2015-9-17-19-11</c:v>
                </c:pt>
                <c:pt idx="70">
                  <c:v>2015-9-17-20-24</c:v>
                </c:pt>
                <c:pt idx="71">
                  <c:v>2015-9-17-20-24</c:v>
                </c:pt>
                <c:pt idx="72">
                  <c:v>2015-9-17-20-40</c:v>
                </c:pt>
                <c:pt idx="73">
                  <c:v>2015-9-17-21-21</c:v>
                </c:pt>
                <c:pt idx="74">
                  <c:v>2015-9-17-22-8</c:v>
                </c:pt>
                <c:pt idx="75">
                  <c:v>2015-9-17-22-39</c:v>
                </c:pt>
                <c:pt idx="76">
                  <c:v>2015-9-17-23-23</c:v>
                </c:pt>
                <c:pt idx="77">
                  <c:v>2015-9-17-23-35</c:v>
                </c:pt>
                <c:pt idx="78">
                  <c:v>2015-9-17-23-55</c:v>
                </c:pt>
                <c:pt idx="79">
                  <c:v>2015-9-18-0-10</c:v>
                </c:pt>
                <c:pt idx="80">
                  <c:v>2015-9-18-0-39</c:v>
                </c:pt>
                <c:pt idx="81">
                  <c:v>2015-9-18-1-11</c:v>
                </c:pt>
                <c:pt idx="82">
                  <c:v>2015-9-18-1-29</c:v>
                </c:pt>
                <c:pt idx="83">
                  <c:v>2015-9-18-1-50</c:v>
                </c:pt>
                <c:pt idx="84">
                  <c:v>2015-9-18-3-14</c:v>
                </c:pt>
                <c:pt idx="85">
                  <c:v>2015-9-18-3-15</c:v>
                </c:pt>
                <c:pt idx="86">
                  <c:v>2015-9-18-3-32</c:v>
                </c:pt>
                <c:pt idx="87">
                  <c:v>2015-9-18-4-24</c:v>
                </c:pt>
                <c:pt idx="88">
                  <c:v>2015-9-18-4-29</c:v>
                </c:pt>
                <c:pt idx="89">
                  <c:v>2015-9-18-5-27</c:v>
                </c:pt>
                <c:pt idx="90">
                  <c:v>2015-9-18-5-33</c:v>
                </c:pt>
                <c:pt idx="91">
                  <c:v>2015-9-18-7-44</c:v>
                </c:pt>
                <c:pt idx="92">
                  <c:v>2015-9-18-7-49</c:v>
                </c:pt>
                <c:pt idx="93">
                  <c:v>2015-9-18-8-18</c:v>
                </c:pt>
                <c:pt idx="94">
                  <c:v>2015-9-18-9-10</c:v>
                </c:pt>
                <c:pt idx="95">
                  <c:v>2015-9-18-10-21</c:v>
                </c:pt>
                <c:pt idx="96">
                  <c:v>2015-9-18-13-51</c:v>
                </c:pt>
                <c:pt idx="97">
                  <c:v>2015-9-18-14-8</c:v>
                </c:pt>
                <c:pt idx="98">
                  <c:v>2015-9-18-14-59</c:v>
                </c:pt>
                <c:pt idx="99">
                  <c:v>2015-9-18-15-58</c:v>
                </c:pt>
                <c:pt idx="100">
                  <c:v>2015-9-18-16-0</c:v>
                </c:pt>
                <c:pt idx="101">
                  <c:v>2015-9-18-17-27</c:v>
                </c:pt>
                <c:pt idx="102">
                  <c:v>2015-9-18-18-15</c:v>
                </c:pt>
                <c:pt idx="103">
                  <c:v>2015-9-18-18-20</c:v>
                </c:pt>
                <c:pt idx="104">
                  <c:v>2015-9-18-19-18</c:v>
                </c:pt>
                <c:pt idx="105">
                  <c:v>2015-9-18-19-25</c:v>
                </c:pt>
                <c:pt idx="106">
                  <c:v>2015-9-18-19-41</c:v>
                </c:pt>
                <c:pt idx="107">
                  <c:v>2015-9-18-19-54</c:v>
                </c:pt>
                <c:pt idx="108">
                  <c:v>2015-9-18-22-12</c:v>
                </c:pt>
                <c:pt idx="109">
                  <c:v>2015-9-18-22-35</c:v>
                </c:pt>
                <c:pt idx="110">
                  <c:v>2015-9-18-23-30</c:v>
                </c:pt>
                <c:pt idx="111">
                  <c:v>2015-9-18-23-50</c:v>
                </c:pt>
                <c:pt idx="112">
                  <c:v>2015-9-19-0-31</c:v>
                </c:pt>
                <c:pt idx="113">
                  <c:v>2015-9-19-1-19</c:v>
                </c:pt>
                <c:pt idx="114">
                  <c:v>2015-9-19-2-49</c:v>
                </c:pt>
                <c:pt idx="115">
                  <c:v>2015-9-19-3-14</c:v>
                </c:pt>
                <c:pt idx="116">
                  <c:v>2015-9-19-4-12</c:v>
                </c:pt>
                <c:pt idx="117">
                  <c:v>2015-9-19-4-33</c:v>
                </c:pt>
                <c:pt idx="118">
                  <c:v>2015-9-19-5-6</c:v>
                </c:pt>
                <c:pt idx="119">
                  <c:v>2015-9-19-5-55</c:v>
                </c:pt>
                <c:pt idx="120">
                  <c:v>2015-9-19-6-27</c:v>
                </c:pt>
                <c:pt idx="121">
                  <c:v>2015-9-19-8-31</c:v>
                </c:pt>
                <c:pt idx="122">
                  <c:v>2015-9-19-9-7</c:v>
                </c:pt>
                <c:pt idx="123">
                  <c:v>2015-9-19-9-42</c:v>
                </c:pt>
                <c:pt idx="124">
                  <c:v>2015-9-19-9-48</c:v>
                </c:pt>
                <c:pt idx="125">
                  <c:v>2015-9-19-11-32</c:v>
                </c:pt>
                <c:pt idx="126">
                  <c:v>2015-9-19-12-52</c:v>
                </c:pt>
                <c:pt idx="127">
                  <c:v>2015-9-19-13-8</c:v>
                </c:pt>
                <c:pt idx="128">
                  <c:v>2015-9-19-13-58</c:v>
                </c:pt>
                <c:pt idx="129">
                  <c:v>2015-9-19-15-2</c:v>
                </c:pt>
                <c:pt idx="130">
                  <c:v>2015-9-19-15-24</c:v>
                </c:pt>
              </c:strCache>
            </c:strRef>
          </c:xVal>
          <c:yVal>
            <c:numRef>
              <c:f>plot!$M$2:$M$132</c:f>
              <c:numCache>
                <c:formatCode>General</c:formatCode>
                <c:ptCount val="131"/>
                <c:pt idx="0">
                  <c:v>3.8</c:v>
                </c:pt>
                <c:pt idx="1">
                  <c:v>4.9000000000000004</c:v>
                </c:pt>
                <c:pt idx="2">
                  <c:v>4.2</c:v>
                </c:pt>
                <c:pt idx="3">
                  <c:v>5</c:v>
                </c:pt>
                <c:pt idx="4">
                  <c:v>4.9000000000000004</c:v>
                </c:pt>
                <c:pt idx="5">
                  <c:v>4.5</c:v>
                </c:pt>
                <c:pt idx="6">
                  <c:v>4.5999999999999996</c:v>
                </c:pt>
                <c:pt idx="7">
                  <c:v>4.8</c:v>
                </c:pt>
                <c:pt idx="8">
                  <c:v>4.8</c:v>
                </c:pt>
                <c:pt idx="9">
                  <c:v>0</c:v>
                </c:pt>
                <c:pt idx="10">
                  <c:v>8.3000000000000007</c:v>
                </c:pt>
                <c:pt idx="11">
                  <c:v>6.4</c:v>
                </c:pt>
                <c:pt idx="12">
                  <c:v>6.1</c:v>
                </c:pt>
                <c:pt idx="13">
                  <c:v>6.2</c:v>
                </c:pt>
                <c:pt idx="14">
                  <c:v>7</c:v>
                </c:pt>
                <c:pt idx="15">
                  <c:v>5.7</c:v>
                </c:pt>
                <c:pt idx="16">
                  <c:v>5.3</c:v>
                </c:pt>
                <c:pt idx="17">
                  <c:v>4.8</c:v>
                </c:pt>
                <c:pt idx="18">
                  <c:v>4.8</c:v>
                </c:pt>
                <c:pt idx="19">
                  <c:v>5.2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5.8</c:v>
                </c:pt>
                <c:pt idx="25">
                  <c:v>6.4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6.5</c:v>
                </c:pt>
                <c:pt idx="30">
                  <c:v>5.3</c:v>
                </c:pt>
                <c:pt idx="31">
                  <c:v>5</c:v>
                </c:pt>
                <c:pt idx="32">
                  <c:v>6.7</c:v>
                </c:pt>
                <c:pt idx="33">
                  <c:v>5.4</c:v>
                </c:pt>
                <c:pt idx="34">
                  <c:v>5.5</c:v>
                </c:pt>
                <c:pt idx="35">
                  <c:v>5.0999999999999996</c:v>
                </c:pt>
                <c:pt idx="36">
                  <c:v>5.2</c:v>
                </c:pt>
                <c:pt idx="37">
                  <c:v>4.8</c:v>
                </c:pt>
                <c:pt idx="38">
                  <c:v>4.9000000000000004</c:v>
                </c:pt>
                <c:pt idx="39">
                  <c:v>4.8</c:v>
                </c:pt>
                <c:pt idx="40">
                  <c:v>5.2</c:v>
                </c:pt>
                <c:pt idx="41">
                  <c:v>5.5</c:v>
                </c:pt>
                <c:pt idx="42">
                  <c:v>4.7</c:v>
                </c:pt>
                <c:pt idx="43">
                  <c:v>4.7</c:v>
                </c:pt>
                <c:pt idx="44">
                  <c:v>5</c:v>
                </c:pt>
                <c:pt idx="45">
                  <c:v>4.9000000000000004</c:v>
                </c:pt>
                <c:pt idx="46">
                  <c:v>4.8</c:v>
                </c:pt>
                <c:pt idx="47">
                  <c:v>4.8</c:v>
                </c:pt>
                <c:pt idx="48">
                  <c:v>5</c:v>
                </c:pt>
                <c:pt idx="49">
                  <c:v>4.7</c:v>
                </c:pt>
                <c:pt idx="50">
                  <c:v>5.0999999999999996</c:v>
                </c:pt>
                <c:pt idx="51">
                  <c:v>5.0999999999999996</c:v>
                </c:pt>
                <c:pt idx="52">
                  <c:v>5.5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4.7</c:v>
                </c:pt>
                <c:pt idx="57">
                  <c:v>4.5999999999999996</c:v>
                </c:pt>
                <c:pt idx="58">
                  <c:v>5.3</c:v>
                </c:pt>
                <c:pt idx="59">
                  <c:v>4.0999999999999996</c:v>
                </c:pt>
                <c:pt idx="60">
                  <c:v>4.8</c:v>
                </c:pt>
                <c:pt idx="61">
                  <c:v>5.3</c:v>
                </c:pt>
                <c:pt idx="62">
                  <c:v>4.8</c:v>
                </c:pt>
                <c:pt idx="63">
                  <c:v>4.4000000000000004</c:v>
                </c:pt>
                <c:pt idx="64">
                  <c:v>4.7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4.9000000000000004</c:v>
                </c:pt>
                <c:pt idx="68">
                  <c:v>4.5999999999999996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4.7</c:v>
                </c:pt>
                <c:pt idx="72">
                  <c:v>5.4</c:v>
                </c:pt>
                <c:pt idx="73">
                  <c:v>4.0999999999999996</c:v>
                </c:pt>
                <c:pt idx="74">
                  <c:v>4.9000000000000004</c:v>
                </c:pt>
                <c:pt idx="75">
                  <c:v>5.0999999999999996</c:v>
                </c:pt>
                <c:pt idx="76">
                  <c:v>4.2</c:v>
                </c:pt>
                <c:pt idx="77">
                  <c:v>4.5</c:v>
                </c:pt>
                <c:pt idx="78">
                  <c:v>4.8</c:v>
                </c:pt>
                <c:pt idx="79">
                  <c:v>4.4000000000000004</c:v>
                </c:pt>
                <c:pt idx="80">
                  <c:v>4.2</c:v>
                </c:pt>
                <c:pt idx="81">
                  <c:v>4.5</c:v>
                </c:pt>
                <c:pt idx="82">
                  <c:v>4.2</c:v>
                </c:pt>
                <c:pt idx="83">
                  <c:v>4.8</c:v>
                </c:pt>
                <c:pt idx="84">
                  <c:v>4.7</c:v>
                </c:pt>
                <c:pt idx="85">
                  <c:v>5</c:v>
                </c:pt>
                <c:pt idx="86">
                  <c:v>5</c:v>
                </c:pt>
                <c:pt idx="87">
                  <c:v>5.4</c:v>
                </c:pt>
                <c:pt idx="88">
                  <c:v>5</c:v>
                </c:pt>
                <c:pt idx="89">
                  <c:v>4.8</c:v>
                </c:pt>
                <c:pt idx="90">
                  <c:v>4.5</c:v>
                </c:pt>
                <c:pt idx="91">
                  <c:v>4.8</c:v>
                </c:pt>
                <c:pt idx="92">
                  <c:v>4.7</c:v>
                </c:pt>
                <c:pt idx="93">
                  <c:v>5.0999999999999996</c:v>
                </c:pt>
                <c:pt idx="94">
                  <c:v>6.3</c:v>
                </c:pt>
                <c:pt idx="95">
                  <c:v>4.5</c:v>
                </c:pt>
                <c:pt idx="96">
                  <c:v>4.9000000000000004</c:v>
                </c:pt>
                <c:pt idx="97">
                  <c:v>4.8</c:v>
                </c:pt>
                <c:pt idx="98">
                  <c:v>4.8</c:v>
                </c:pt>
                <c:pt idx="99">
                  <c:v>4.5</c:v>
                </c:pt>
                <c:pt idx="100">
                  <c:v>4.4000000000000004</c:v>
                </c:pt>
                <c:pt idx="101">
                  <c:v>4.0999999999999996</c:v>
                </c:pt>
                <c:pt idx="102">
                  <c:v>4.7</c:v>
                </c:pt>
                <c:pt idx="103">
                  <c:v>4.7</c:v>
                </c:pt>
                <c:pt idx="104">
                  <c:v>4.4000000000000004</c:v>
                </c:pt>
                <c:pt idx="105">
                  <c:v>4.5999999999999996</c:v>
                </c:pt>
                <c:pt idx="106">
                  <c:v>4.9000000000000004</c:v>
                </c:pt>
                <c:pt idx="107">
                  <c:v>4.5</c:v>
                </c:pt>
                <c:pt idx="108">
                  <c:v>4.9000000000000004</c:v>
                </c:pt>
                <c:pt idx="109">
                  <c:v>4.7</c:v>
                </c:pt>
                <c:pt idx="110">
                  <c:v>4.0999999999999996</c:v>
                </c:pt>
                <c:pt idx="111">
                  <c:v>4.2</c:v>
                </c:pt>
                <c:pt idx="112">
                  <c:v>4.4000000000000004</c:v>
                </c:pt>
                <c:pt idx="113">
                  <c:v>4.5999999999999996</c:v>
                </c:pt>
                <c:pt idx="114">
                  <c:v>5</c:v>
                </c:pt>
                <c:pt idx="115">
                  <c:v>4.3</c:v>
                </c:pt>
                <c:pt idx="116">
                  <c:v>4.5999999999999996</c:v>
                </c:pt>
                <c:pt idx="117">
                  <c:v>4.9000000000000004</c:v>
                </c:pt>
                <c:pt idx="118">
                  <c:v>5.8</c:v>
                </c:pt>
                <c:pt idx="119">
                  <c:v>4.5</c:v>
                </c:pt>
                <c:pt idx="120">
                  <c:v>4.9000000000000004</c:v>
                </c:pt>
                <c:pt idx="121">
                  <c:v>5.3</c:v>
                </c:pt>
                <c:pt idx="122">
                  <c:v>6.1</c:v>
                </c:pt>
                <c:pt idx="123">
                  <c:v>4.7</c:v>
                </c:pt>
                <c:pt idx="124">
                  <c:v>4.5999999999999996</c:v>
                </c:pt>
                <c:pt idx="125">
                  <c:v>4.7</c:v>
                </c:pt>
                <c:pt idx="126">
                  <c:v>6.2</c:v>
                </c:pt>
                <c:pt idx="127">
                  <c:v>5.6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72784"/>
        <c:axId val="120367888"/>
      </c:scatterChart>
      <c:valAx>
        <c:axId val="12037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7888"/>
        <c:crosses val="autoZero"/>
        <c:crossBetween val="midCat"/>
      </c:valAx>
      <c:valAx>
        <c:axId val="12036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Magnitude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72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2169728783902"/>
          <c:y val="0.16947871099445902"/>
          <c:w val="0.271993471813703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Magnitude vs.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0753897699"/>
          <c:y val="0.14393518518518519"/>
          <c:w val="0.85585495361466912"/>
          <c:h val="0.75234580052493438"/>
        </c:manualLayout>
      </c:layout>
      <c:scatterChart>
        <c:scatterStyle val="lineMarker"/>
        <c:varyColors val="0"/>
        <c:ser>
          <c:idx val="0"/>
          <c:order val="0"/>
          <c:tx>
            <c:v>Magnitude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strRef>
              <c:f>plot!$H$2:$H$132</c:f>
              <c:strCache>
                <c:ptCount val="131"/>
                <c:pt idx="0">
                  <c:v>2015-9-14-3-19</c:v>
                </c:pt>
                <c:pt idx="1">
                  <c:v>2015-9-14-6-4</c:v>
                </c:pt>
                <c:pt idx="2">
                  <c:v>2015-9-15-18-54</c:v>
                </c:pt>
                <c:pt idx="3">
                  <c:v>2015-9-15-21-21</c:v>
                </c:pt>
                <c:pt idx="4">
                  <c:v>2015-9-15-22-3</c:v>
                </c:pt>
                <c:pt idx="5">
                  <c:v>2015-9-16-13-45</c:v>
                </c:pt>
                <c:pt idx="6">
                  <c:v>2015-9-16-18-19</c:v>
                </c:pt>
                <c:pt idx="7">
                  <c:v>2015-9-16-18-24</c:v>
                </c:pt>
                <c:pt idx="8">
                  <c:v>2015-9-16-18-56</c:v>
                </c:pt>
                <c:pt idx="9">
                  <c:v>2015-9-16-20-59</c:v>
                </c:pt>
                <c:pt idx="10">
                  <c:v>2015-9-16-22-54</c:v>
                </c:pt>
                <c:pt idx="11">
                  <c:v>2015-9-16-22-59</c:v>
                </c:pt>
                <c:pt idx="12">
                  <c:v>2015-9-16-23-3</c:v>
                </c:pt>
                <c:pt idx="13">
                  <c:v>2015-9-16-23-16</c:v>
                </c:pt>
                <c:pt idx="14">
                  <c:v>2015-9-16-23-18</c:v>
                </c:pt>
                <c:pt idx="15">
                  <c:v>2015-9-16-23-38</c:v>
                </c:pt>
                <c:pt idx="16">
                  <c:v>2015-9-17-0-6</c:v>
                </c:pt>
                <c:pt idx="17">
                  <c:v>2015-9-17-0-15</c:v>
                </c:pt>
                <c:pt idx="18">
                  <c:v>2015-9-17-0-18</c:v>
                </c:pt>
                <c:pt idx="19">
                  <c:v>2015-9-17-0-22</c:v>
                </c:pt>
                <c:pt idx="20">
                  <c:v>2015-9-17-0-42</c:v>
                </c:pt>
                <c:pt idx="21">
                  <c:v>2015-9-17-0-50</c:v>
                </c:pt>
                <c:pt idx="22">
                  <c:v>2015-9-17-1-9</c:v>
                </c:pt>
                <c:pt idx="23">
                  <c:v>2015-9-17-1-21</c:v>
                </c:pt>
                <c:pt idx="24">
                  <c:v>2015-9-17-1-33</c:v>
                </c:pt>
                <c:pt idx="25">
                  <c:v>2015-9-17-1-41</c:v>
                </c:pt>
                <c:pt idx="26">
                  <c:v>2015-9-17-2-44</c:v>
                </c:pt>
                <c:pt idx="27">
                  <c:v>2015-9-17-2-52</c:v>
                </c:pt>
                <c:pt idx="28">
                  <c:v>2015-9-17-2-59</c:v>
                </c:pt>
                <c:pt idx="29">
                  <c:v>2015-9-17-3-55</c:v>
                </c:pt>
                <c:pt idx="30">
                  <c:v>2015-9-17-4-2</c:v>
                </c:pt>
                <c:pt idx="31">
                  <c:v>2015-9-17-4-8</c:v>
                </c:pt>
                <c:pt idx="32">
                  <c:v>2015-9-17-4-10</c:v>
                </c:pt>
                <c:pt idx="33">
                  <c:v>2015-9-17-4-18</c:v>
                </c:pt>
                <c:pt idx="34">
                  <c:v>2015-9-17-4-26</c:v>
                </c:pt>
                <c:pt idx="35">
                  <c:v>2015-9-17-4-32</c:v>
                </c:pt>
                <c:pt idx="36">
                  <c:v>2015-9-17-4-38</c:v>
                </c:pt>
                <c:pt idx="37">
                  <c:v>2015-9-17-4-43</c:v>
                </c:pt>
                <c:pt idx="38">
                  <c:v>2015-9-17-5-4</c:v>
                </c:pt>
                <c:pt idx="39">
                  <c:v>2015-9-17-5-16</c:v>
                </c:pt>
                <c:pt idx="40">
                  <c:v>2015-9-17-5-40</c:v>
                </c:pt>
                <c:pt idx="41">
                  <c:v>2015-9-17-5-44</c:v>
                </c:pt>
                <c:pt idx="42">
                  <c:v>2015-9-17-5-57</c:v>
                </c:pt>
                <c:pt idx="43">
                  <c:v>2015-9-17-6-20</c:v>
                </c:pt>
                <c:pt idx="44">
                  <c:v>2015-9-17-6-36</c:v>
                </c:pt>
                <c:pt idx="45">
                  <c:v>2015-9-17-6-38</c:v>
                </c:pt>
                <c:pt idx="46">
                  <c:v>2015-9-17-7-1</c:v>
                </c:pt>
                <c:pt idx="47">
                  <c:v>2015-9-17-7-18</c:v>
                </c:pt>
                <c:pt idx="48">
                  <c:v>2015-9-17-7-28</c:v>
                </c:pt>
                <c:pt idx="49">
                  <c:v>2015-9-17-7-55</c:v>
                </c:pt>
                <c:pt idx="50">
                  <c:v>2015-9-17-8-32</c:v>
                </c:pt>
                <c:pt idx="51">
                  <c:v>2015-9-17-10-12</c:v>
                </c:pt>
                <c:pt idx="52">
                  <c:v>2015-9-17-10-31</c:v>
                </c:pt>
                <c:pt idx="53">
                  <c:v>2015-9-17-12-9</c:v>
                </c:pt>
                <c:pt idx="54">
                  <c:v>2015-9-17-13-32</c:v>
                </c:pt>
                <c:pt idx="55">
                  <c:v>2015-9-17-14-19</c:v>
                </c:pt>
                <c:pt idx="56">
                  <c:v>2015-9-17-14-35</c:v>
                </c:pt>
                <c:pt idx="57">
                  <c:v>2015-9-17-15-0</c:v>
                </c:pt>
                <c:pt idx="58">
                  <c:v>2015-9-17-16-8</c:v>
                </c:pt>
                <c:pt idx="59">
                  <c:v>2015-9-17-16-32</c:v>
                </c:pt>
                <c:pt idx="60">
                  <c:v>2015-9-17-16-46</c:v>
                </c:pt>
                <c:pt idx="61">
                  <c:v>2015-9-17-16-52</c:v>
                </c:pt>
                <c:pt idx="62">
                  <c:v>2015-9-17-17-2</c:v>
                </c:pt>
                <c:pt idx="63">
                  <c:v>2015-9-17-17-17</c:v>
                </c:pt>
                <c:pt idx="64">
                  <c:v>2015-9-17-17-32</c:v>
                </c:pt>
                <c:pt idx="65">
                  <c:v>2015-9-17-17-58</c:v>
                </c:pt>
                <c:pt idx="66">
                  <c:v>2015-9-17-18-4</c:v>
                </c:pt>
                <c:pt idx="67">
                  <c:v>2015-9-17-18-26</c:v>
                </c:pt>
                <c:pt idx="68">
                  <c:v>2015-9-17-18-51</c:v>
                </c:pt>
                <c:pt idx="69">
                  <c:v>2015-9-17-19-11</c:v>
                </c:pt>
                <c:pt idx="70">
                  <c:v>2015-9-17-20-24</c:v>
                </c:pt>
                <c:pt idx="71">
                  <c:v>2015-9-17-20-24</c:v>
                </c:pt>
                <c:pt idx="72">
                  <c:v>2015-9-17-20-40</c:v>
                </c:pt>
                <c:pt idx="73">
                  <c:v>2015-9-17-21-21</c:v>
                </c:pt>
                <c:pt idx="74">
                  <c:v>2015-9-17-22-8</c:v>
                </c:pt>
                <c:pt idx="75">
                  <c:v>2015-9-17-22-39</c:v>
                </c:pt>
                <c:pt idx="76">
                  <c:v>2015-9-17-23-23</c:v>
                </c:pt>
                <c:pt idx="77">
                  <c:v>2015-9-17-23-35</c:v>
                </c:pt>
                <c:pt idx="78">
                  <c:v>2015-9-17-23-55</c:v>
                </c:pt>
                <c:pt idx="79">
                  <c:v>2015-9-18-0-10</c:v>
                </c:pt>
                <c:pt idx="80">
                  <c:v>2015-9-18-0-39</c:v>
                </c:pt>
                <c:pt idx="81">
                  <c:v>2015-9-18-1-11</c:v>
                </c:pt>
                <c:pt idx="82">
                  <c:v>2015-9-18-1-29</c:v>
                </c:pt>
                <c:pt idx="83">
                  <c:v>2015-9-18-1-50</c:v>
                </c:pt>
                <c:pt idx="84">
                  <c:v>2015-9-18-3-14</c:v>
                </c:pt>
                <c:pt idx="85">
                  <c:v>2015-9-18-3-15</c:v>
                </c:pt>
                <c:pt idx="86">
                  <c:v>2015-9-18-3-32</c:v>
                </c:pt>
                <c:pt idx="87">
                  <c:v>2015-9-18-4-24</c:v>
                </c:pt>
                <c:pt idx="88">
                  <c:v>2015-9-18-4-29</c:v>
                </c:pt>
                <c:pt idx="89">
                  <c:v>2015-9-18-5-27</c:v>
                </c:pt>
                <c:pt idx="90">
                  <c:v>2015-9-18-5-33</c:v>
                </c:pt>
                <c:pt idx="91">
                  <c:v>2015-9-18-7-44</c:v>
                </c:pt>
                <c:pt idx="92">
                  <c:v>2015-9-18-7-49</c:v>
                </c:pt>
                <c:pt idx="93">
                  <c:v>2015-9-18-8-18</c:v>
                </c:pt>
                <c:pt idx="94">
                  <c:v>2015-9-18-9-10</c:v>
                </c:pt>
                <c:pt idx="95">
                  <c:v>2015-9-18-10-21</c:v>
                </c:pt>
                <c:pt idx="96">
                  <c:v>2015-9-18-13-51</c:v>
                </c:pt>
                <c:pt idx="97">
                  <c:v>2015-9-18-14-8</c:v>
                </c:pt>
                <c:pt idx="98">
                  <c:v>2015-9-18-14-59</c:v>
                </c:pt>
                <c:pt idx="99">
                  <c:v>2015-9-18-15-58</c:v>
                </c:pt>
                <c:pt idx="100">
                  <c:v>2015-9-18-16-0</c:v>
                </c:pt>
                <c:pt idx="101">
                  <c:v>2015-9-18-17-27</c:v>
                </c:pt>
                <c:pt idx="102">
                  <c:v>2015-9-18-18-15</c:v>
                </c:pt>
                <c:pt idx="103">
                  <c:v>2015-9-18-18-20</c:v>
                </c:pt>
                <c:pt idx="104">
                  <c:v>2015-9-18-19-18</c:v>
                </c:pt>
                <c:pt idx="105">
                  <c:v>2015-9-18-19-25</c:v>
                </c:pt>
                <c:pt idx="106">
                  <c:v>2015-9-18-19-41</c:v>
                </c:pt>
                <c:pt idx="107">
                  <c:v>2015-9-18-19-54</c:v>
                </c:pt>
                <c:pt idx="108">
                  <c:v>2015-9-18-22-12</c:v>
                </c:pt>
                <c:pt idx="109">
                  <c:v>2015-9-18-22-35</c:v>
                </c:pt>
                <c:pt idx="110">
                  <c:v>2015-9-18-23-30</c:v>
                </c:pt>
                <c:pt idx="111">
                  <c:v>2015-9-18-23-50</c:v>
                </c:pt>
                <c:pt idx="112">
                  <c:v>2015-9-19-0-31</c:v>
                </c:pt>
                <c:pt idx="113">
                  <c:v>2015-9-19-1-19</c:v>
                </c:pt>
                <c:pt idx="114">
                  <c:v>2015-9-19-2-49</c:v>
                </c:pt>
                <c:pt idx="115">
                  <c:v>2015-9-19-3-14</c:v>
                </c:pt>
                <c:pt idx="116">
                  <c:v>2015-9-19-4-12</c:v>
                </c:pt>
                <c:pt idx="117">
                  <c:v>2015-9-19-4-33</c:v>
                </c:pt>
                <c:pt idx="118">
                  <c:v>2015-9-19-5-6</c:v>
                </c:pt>
                <c:pt idx="119">
                  <c:v>2015-9-19-5-55</c:v>
                </c:pt>
                <c:pt idx="120">
                  <c:v>2015-9-19-6-27</c:v>
                </c:pt>
                <c:pt idx="121">
                  <c:v>2015-9-19-8-31</c:v>
                </c:pt>
                <c:pt idx="122">
                  <c:v>2015-9-19-9-7</c:v>
                </c:pt>
                <c:pt idx="123">
                  <c:v>2015-9-19-9-42</c:v>
                </c:pt>
                <c:pt idx="124">
                  <c:v>2015-9-19-9-48</c:v>
                </c:pt>
                <c:pt idx="125">
                  <c:v>2015-9-19-11-32</c:v>
                </c:pt>
                <c:pt idx="126">
                  <c:v>2015-9-19-12-52</c:v>
                </c:pt>
                <c:pt idx="127">
                  <c:v>2015-9-19-13-8</c:v>
                </c:pt>
                <c:pt idx="128">
                  <c:v>2015-9-19-13-58</c:v>
                </c:pt>
                <c:pt idx="129">
                  <c:v>2015-9-19-15-2</c:v>
                </c:pt>
                <c:pt idx="130">
                  <c:v>2015-9-19-15-24</c:v>
                </c:pt>
              </c:strCache>
            </c:strRef>
          </c:xVal>
          <c:yVal>
            <c:numRef>
              <c:f>plot!$M$2:$M$132</c:f>
              <c:numCache>
                <c:formatCode>General</c:formatCode>
                <c:ptCount val="131"/>
                <c:pt idx="0">
                  <c:v>3.8</c:v>
                </c:pt>
                <c:pt idx="1">
                  <c:v>4.9000000000000004</c:v>
                </c:pt>
                <c:pt idx="2">
                  <c:v>4.2</c:v>
                </c:pt>
                <c:pt idx="3">
                  <c:v>5</c:v>
                </c:pt>
                <c:pt idx="4">
                  <c:v>4.9000000000000004</c:v>
                </c:pt>
                <c:pt idx="5">
                  <c:v>4.5</c:v>
                </c:pt>
                <c:pt idx="6">
                  <c:v>4.5999999999999996</c:v>
                </c:pt>
                <c:pt idx="7">
                  <c:v>4.8</c:v>
                </c:pt>
                <c:pt idx="8">
                  <c:v>4.8</c:v>
                </c:pt>
                <c:pt idx="9">
                  <c:v>0</c:v>
                </c:pt>
                <c:pt idx="10">
                  <c:v>8.3000000000000007</c:v>
                </c:pt>
                <c:pt idx="11">
                  <c:v>6.4</c:v>
                </c:pt>
                <c:pt idx="12">
                  <c:v>6.1</c:v>
                </c:pt>
                <c:pt idx="13">
                  <c:v>6.2</c:v>
                </c:pt>
                <c:pt idx="14">
                  <c:v>7</c:v>
                </c:pt>
                <c:pt idx="15">
                  <c:v>5.7</c:v>
                </c:pt>
                <c:pt idx="16">
                  <c:v>5.3</c:v>
                </c:pt>
                <c:pt idx="17">
                  <c:v>4.8</c:v>
                </c:pt>
                <c:pt idx="18">
                  <c:v>4.8</c:v>
                </c:pt>
                <c:pt idx="19">
                  <c:v>5.2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5.8</c:v>
                </c:pt>
                <c:pt idx="25">
                  <c:v>6.4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6.5</c:v>
                </c:pt>
                <c:pt idx="30">
                  <c:v>5.3</c:v>
                </c:pt>
                <c:pt idx="31">
                  <c:v>5</c:v>
                </c:pt>
                <c:pt idx="32">
                  <c:v>6.7</c:v>
                </c:pt>
                <c:pt idx="33">
                  <c:v>5.4</c:v>
                </c:pt>
                <c:pt idx="34">
                  <c:v>5.5</c:v>
                </c:pt>
                <c:pt idx="35">
                  <c:v>5.0999999999999996</c:v>
                </c:pt>
                <c:pt idx="36">
                  <c:v>5.2</c:v>
                </c:pt>
                <c:pt idx="37">
                  <c:v>4.8</c:v>
                </c:pt>
                <c:pt idx="38">
                  <c:v>4.9000000000000004</c:v>
                </c:pt>
                <c:pt idx="39">
                  <c:v>4.8</c:v>
                </c:pt>
                <c:pt idx="40">
                  <c:v>5.2</c:v>
                </c:pt>
                <c:pt idx="41">
                  <c:v>5.5</c:v>
                </c:pt>
                <c:pt idx="42">
                  <c:v>4.7</c:v>
                </c:pt>
                <c:pt idx="43">
                  <c:v>4.7</c:v>
                </c:pt>
                <c:pt idx="44">
                  <c:v>5</c:v>
                </c:pt>
                <c:pt idx="45">
                  <c:v>4.9000000000000004</c:v>
                </c:pt>
                <c:pt idx="46">
                  <c:v>4.8</c:v>
                </c:pt>
                <c:pt idx="47">
                  <c:v>4.8</c:v>
                </c:pt>
                <c:pt idx="48">
                  <c:v>5</c:v>
                </c:pt>
                <c:pt idx="49">
                  <c:v>4.7</c:v>
                </c:pt>
                <c:pt idx="50">
                  <c:v>5.0999999999999996</c:v>
                </c:pt>
                <c:pt idx="51">
                  <c:v>5.0999999999999996</c:v>
                </c:pt>
                <c:pt idx="52">
                  <c:v>5.5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4.7</c:v>
                </c:pt>
                <c:pt idx="57">
                  <c:v>4.5999999999999996</c:v>
                </c:pt>
                <c:pt idx="58">
                  <c:v>5.3</c:v>
                </c:pt>
                <c:pt idx="59">
                  <c:v>4.0999999999999996</c:v>
                </c:pt>
                <c:pt idx="60">
                  <c:v>4.8</c:v>
                </c:pt>
                <c:pt idx="61">
                  <c:v>5.3</c:v>
                </c:pt>
                <c:pt idx="62">
                  <c:v>4.8</c:v>
                </c:pt>
                <c:pt idx="63">
                  <c:v>4.4000000000000004</c:v>
                </c:pt>
                <c:pt idx="64">
                  <c:v>4.7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4.9000000000000004</c:v>
                </c:pt>
                <c:pt idx="68">
                  <c:v>4.5999999999999996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4.7</c:v>
                </c:pt>
                <c:pt idx="72">
                  <c:v>5.4</c:v>
                </c:pt>
                <c:pt idx="73">
                  <c:v>4.0999999999999996</c:v>
                </c:pt>
                <c:pt idx="74">
                  <c:v>4.9000000000000004</c:v>
                </c:pt>
                <c:pt idx="75">
                  <c:v>5.0999999999999996</c:v>
                </c:pt>
                <c:pt idx="76">
                  <c:v>4.2</c:v>
                </c:pt>
                <c:pt idx="77">
                  <c:v>4.5</c:v>
                </c:pt>
                <c:pt idx="78">
                  <c:v>4.8</c:v>
                </c:pt>
                <c:pt idx="79">
                  <c:v>4.4000000000000004</c:v>
                </c:pt>
                <c:pt idx="80">
                  <c:v>4.2</c:v>
                </c:pt>
                <c:pt idx="81">
                  <c:v>4.5</c:v>
                </c:pt>
                <c:pt idx="82">
                  <c:v>4.2</c:v>
                </c:pt>
                <c:pt idx="83">
                  <c:v>4.8</c:v>
                </c:pt>
                <c:pt idx="84">
                  <c:v>4.7</c:v>
                </c:pt>
                <c:pt idx="85">
                  <c:v>5</c:v>
                </c:pt>
                <c:pt idx="86">
                  <c:v>5</c:v>
                </c:pt>
                <c:pt idx="87">
                  <c:v>5.4</c:v>
                </c:pt>
                <c:pt idx="88">
                  <c:v>5</c:v>
                </c:pt>
                <c:pt idx="89">
                  <c:v>4.8</c:v>
                </c:pt>
                <c:pt idx="90">
                  <c:v>4.5</c:v>
                </c:pt>
                <c:pt idx="91">
                  <c:v>4.8</c:v>
                </c:pt>
                <c:pt idx="92">
                  <c:v>4.7</c:v>
                </c:pt>
                <c:pt idx="93">
                  <c:v>5.0999999999999996</c:v>
                </c:pt>
                <c:pt idx="94">
                  <c:v>6.3</c:v>
                </c:pt>
                <c:pt idx="95">
                  <c:v>4.5</c:v>
                </c:pt>
                <c:pt idx="96">
                  <c:v>4.9000000000000004</c:v>
                </c:pt>
                <c:pt idx="97">
                  <c:v>4.8</c:v>
                </c:pt>
                <c:pt idx="98">
                  <c:v>4.8</c:v>
                </c:pt>
                <c:pt idx="99">
                  <c:v>4.5</c:v>
                </c:pt>
                <c:pt idx="100">
                  <c:v>4.4000000000000004</c:v>
                </c:pt>
                <c:pt idx="101">
                  <c:v>4.0999999999999996</c:v>
                </c:pt>
                <c:pt idx="102">
                  <c:v>4.7</c:v>
                </c:pt>
                <c:pt idx="103">
                  <c:v>4.7</c:v>
                </c:pt>
                <c:pt idx="104">
                  <c:v>4.4000000000000004</c:v>
                </c:pt>
                <c:pt idx="105">
                  <c:v>4.5999999999999996</c:v>
                </c:pt>
                <c:pt idx="106">
                  <c:v>4.9000000000000004</c:v>
                </c:pt>
                <c:pt idx="107">
                  <c:v>4.5</c:v>
                </c:pt>
                <c:pt idx="108">
                  <c:v>4.9000000000000004</c:v>
                </c:pt>
                <c:pt idx="109">
                  <c:v>4.7</c:v>
                </c:pt>
                <c:pt idx="110">
                  <c:v>4.0999999999999996</c:v>
                </c:pt>
                <c:pt idx="111">
                  <c:v>4.2</c:v>
                </c:pt>
                <c:pt idx="112">
                  <c:v>4.4000000000000004</c:v>
                </c:pt>
                <c:pt idx="113">
                  <c:v>4.5999999999999996</c:v>
                </c:pt>
                <c:pt idx="114">
                  <c:v>5</c:v>
                </c:pt>
                <c:pt idx="115">
                  <c:v>4.3</c:v>
                </c:pt>
                <c:pt idx="116">
                  <c:v>4.5999999999999996</c:v>
                </c:pt>
                <c:pt idx="117">
                  <c:v>4.9000000000000004</c:v>
                </c:pt>
                <c:pt idx="118">
                  <c:v>5.8</c:v>
                </c:pt>
                <c:pt idx="119">
                  <c:v>4.5</c:v>
                </c:pt>
                <c:pt idx="120">
                  <c:v>4.9000000000000004</c:v>
                </c:pt>
                <c:pt idx="121">
                  <c:v>5.3</c:v>
                </c:pt>
                <c:pt idx="122">
                  <c:v>6.1</c:v>
                </c:pt>
                <c:pt idx="123">
                  <c:v>4.7</c:v>
                </c:pt>
                <c:pt idx="124">
                  <c:v>4.5999999999999996</c:v>
                </c:pt>
                <c:pt idx="125">
                  <c:v>4.7</c:v>
                </c:pt>
                <c:pt idx="126">
                  <c:v>6.2</c:v>
                </c:pt>
                <c:pt idx="127">
                  <c:v>5.6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74416"/>
        <c:axId val="120377680"/>
      </c:scatterChart>
      <c:valAx>
        <c:axId val="120374416"/>
        <c:scaling>
          <c:orientation val="minMax"/>
          <c:max val="135"/>
          <c:min val="0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Time</a:t>
                </a:r>
              </a:p>
            </c:rich>
          </c:tx>
          <c:layout>
            <c:manualLayout>
              <c:xMode val="edge"/>
              <c:yMode val="edge"/>
              <c:x val="0.45989186835516527"/>
              <c:y val="0.91016987459900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20377680"/>
        <c:crosses val="autoZero"/>
        <c:crossBetween val="midCat"/>
      </c:valAx>
      <c:valAx>
        <c:axId val="12037768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Magnitude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744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805096943527221"/>
          <c:y val="0.18336759988334791"/>
          <c:w val="0.336393434691631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Earthquake Magnitude vs.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0753897699"/>
          <c:y val="0.14393518518518519"/>
          <c:w val="0.85585495361466912"/>
          <c:h val="0.75234580052493438"/>
        </c:manualLayout>
      </c:layout>
      <c:scatterChart>
        <c:scatterStyle val="lineMarker"/>
        <c:varyColors val="0"/>
        <c:ser>
          <c:idx val="0"/>
          <c:order val="0"/>
          <c:tx>
            <c:v>Magnitude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strRef>
              <c:f>plot!$H$2:$H$132</c:f>
              <c:strCache>
                <c:ptCount val="131"/>
                <c:pt idx="0">
                  <c:v>2015-9-14-3-19</c:v>
                </c:pt>
                <c:pt idx="1">
                  <c:v>2015-9-14-6-4</c:v>
                </c:pt>
                <c:pt idx="2">
                  <c:v>2015-9-15-18-54</c:v>
                </c:pt>
                <c:pt idx="3">
                  <c:v>2015-9-15-21-21</c:v>
                </c:pt>
                <c:pt idx="4">
                  <c:v>2015-9-15-22-3</c:v>
                </c:pt>
                <c:pt idx="5">
                  <c:v>2015-9-16-13-45</c:v>
                </c:pt>
                <c:pt idx="6">
                  <c:v>2015-9-16-18-19</c:v>
                </c:pt>
                <c:pt idx="7">
                  <c:v>2015-9-16-18-24</c:v>
                </c:pt>
                <c:pt idx="8">
                  <c:v>2015-9-16-18-56</c:v>
                </c:pt>
                <c:pt idx="9">
                  <c:v>2015-9-16-20-59</c:v>
                </c:pt>
                <c:pt idx="10">
                  <c:v>2015-9-16-22-54</c:v>
                </c:pt>
                <c:pt idx="11">
                  <c:v>2015-9-16-22-59</c:v>
                </c:pt>
                <c:pt idx="12">
                  <c:v>2015-9-16-23-3</c:v>
                </c:pt>
                <c:pt idx="13">
                  <c:v>2015-9-16-23-16</c:v>
                </c:pt>
                <c:pt idx="14">
                  <c:v>2015-9-16-23-18</c:v>
                </c:pt>
                <c:pt idx="15">
                  <c:v>2015-9-16-23-38</c:v>
                </c:pt>
                <c:pt idx="16">
                  <c:v>2015-9-17-0-6</c:v>
                </c:pt>
                <c:pt idx="17">
                  <c:v>2015-9-17-0-15</c:v>
                </c:pt>
                <c:pt idx="18">
                  <c:v>2015-9-17-0-18</c:v>
                </c:pt>
                <c:pt idx="19">
                  <c:v>2015-9-17-0-22</c:v>
                </c:pt>
                <c:pt idx="20">
                  <c:v>2015-9-17-0-42</c:v>
                </c:pt>
                <c:pt idx="21">
                  <c:v>2015-9-17-0-50</c:v>
                </c:pt>
                <c:pt idx="22">
                  <c:v>2015-9-17-1-9</c:v>
                </c:pt>
                <c:pt idx="23">
                  <c:v>2015-9-17-1-21</c:v>
                </c:pt>
                <c:pt idx="24">
                  <c:v>2015-9-17-1-33</c:v>
                </c:pt>
                <c:pt idx="25">
                  <c:v>2015-9-17-1-41</c:v>
                </c:pt>
                <c:pt idx="26">
                  <c:v>2015-9-17-2-44</c:v>
                </c:pt>
                <c:pt idx="27">
                  <c:v>2015-9-17-2-52</c:v>
                </c:pt>
                <c:pt idx="28">
                  <c:v>2015-9-17-2-59</c:v>
                </c:pt>
                <c:pt idx="29">
                  <c:v>2015-9-17-3-55</c:v>
                </c:pt>
                <c:pt idx="30">
                  <c:v>2015-9-17-4-2</c:v>
                </c:pt>
                <c:pt idx="31">
                  <c:v>2015-9-17-4-8</c:v>
                </c:pt>
                <c:pt idx="32">
                  <c:v>2015-9-17-4-10</c:v>
                </c:pt>
                <c:pt idx="33">
                  <c:v>2015-9-17-4-18</c:v>
                </c:pt>
                <c:pt idx="34">
                  <c:v>2015-9-17-4-26</c:v>
                </c:pt>
                <c:pt idx="35">
                  <c:v>2015-9-17-4-32</c:v>
                </c:pt>
                <c:pt idx="36">
                  <c:v>2015-9-17-4-38</c:v>
                </c:pt>
                <c:pt idx="37">
                  <c:v>2015-9-17-4-43</c:v>
                </c:pt>
                <c:pt idx="38">
                  <c:v>2015-9-17-5-4</c:v>
                </c:pt>
                <c:pt idx="39">
                  <c:v>2015-9-17-5-16</c:v>
                </c:pt>
                <c:pt idx="40">
                  <c:v>2015-9-17-5-40</c:v>
                </c:pt>
                <c:pt idx="41">
                  <c:v>2015-9-17-5-44</c:v>
                </c:pt>
                <c:pt idx="42">
                  <c:v>2015-9-17-5-57</c:v>
                </c:pt>
                <c:pt idx="43">
                  <c:v>2015-9-17-6-20</c:v>
                </c:pt>
                <c:pt idx="44">
                  <c:v>2015-9-17-6-36</c:v>
                </c:pt>
                <c:pt idx="45">
                  <c:v>2015-9-17-6-38</c:v>
                </c:pt>
                <c:pt idx="46">
                  <c:v>2015-9-17-7-1</c:v>
                </c:pt>
                <c:pt idx="47">
                  <c:v>2015-9-17-7-18</c:v>
                </c:pt>
                <c:pt idx="48">
                  <c:v>2015-9-17-7-28</c:v>
                </c:pt>
                <c:pt idx="49">
                  <c:v>2015-9-17-7-55</c:v>
                </c:pt>
                <c:pt idx="50">
                  <c:v>2015-9-17-8-32</c:v>
                </c:pt>
                <c:pt idx="51">
                  <c:v>2015-9-17-10-12</c:v>
                </c:pt>
                <c:pt idx="52">
                  <c:v>2015-9-17-10-31</c:v>
                </c:pt>
                <c:pt idx="53">
                  <c:v>2015-9-17-12-9</c:v>
                </c:pt>
                <c:pt idx="54">
                  <c:v>2015-9-17-13-32</c:v>
                </c:pt>
                <c:pt idx="55">
                  <c:v>2015-9-17-14-19</c:v>
                </c:pt>
                <c:pt idx="56">
                  <c:v>2015-9-17-14-35</c:v>
                </c:pt>
                <c:pt idx="57">
                  <c:v>2015-9-17-15-0</c:v>
                </c:pt>
                <c:pt idx="58">
                  <c:v>2015-9-17-16-8</c:v>
                </c:pt>
                <c:pt idx="59">
                  <c:v>2015-9-17-16-32</c:v>
                </c:pt>
                <c:pt idx="60">
                  <c:v>2015-9-17-16-46</c:v>
                </c:pt>
                <c:pt idx="61">
                  <c:v>2015-9-17-16-52</c:v>
                </c:pt>
                <c:pt idx="62">
                  <c:v>2015-9-17-17-2</c:v>
                </c:pt>
                <c:pt idx="63">
                  <c:v>2015-9-17-17-17</c:v>
                </c:pt>
                <c:pt idx="64">
                  <c:v>2015-9-17-17-32</c:v>
                </c:pt>
                <c:pt idx="65">
                  <c:v>2015-9-17-17-58</c:v>
                </c:pt>
                <c:pt idx="66">
                  <c:v>2015-9-17-18-4</c:v>
                </c:pt>
                <c:pt idx="67">
                  <c:v>2015-9-17-18-26</c:v>
                </c:pt>
                <c:pt idx="68">
                  <c:v>2015-9-17-18-51</c:v>
                </c:pt>
                <c:pt idx="69">
                  <c:v>2015-9-17-19-11</c:v>
                </c:pt>
                <c:pt idx="70">
                  <c:v>2015-9-17-20-24</c:v>
                </c:pt>
                <c:pt idx="71">
                  <c:v>2015-9-17-20-24</c:v>
                </c:pt>
                <c:pt idx="72">
                  <c:v>2015-9-17-20-40</c:v>
                </c:pt>
                <c:pt idx="73">
                  <c:v>2015-9-17-21-21</c:v>
                </c:pt>
                <c:pt idx="74">
                  <c:v>2015-9-17-22-8</c:v>
                </c:pt>
                <c:pt idx="75">
                  <c:v>2015-9-17-22-39</c:v>
                </c:pt>
                <c:pt idx="76">
                  <c:v>2015-9-17-23-23</c:v>
                </c:pt>
                <c:pt idx="77">
                  <c:v>2015-9-17-23-35</c:v>
                </c:pt>
                <c:pt idx="78">
                  <c:v>2015-9-17-23-55</c:v>
                </c:pt>
                <c:pt idx="79">
                  <c:v>2015-9-18-0-10</c:v>
                </c:pt>
                <c:pt idx="80">
                  <c:v>2015-9-18-0-39</c:v>
                </c:pt>
                <c:pt idx="81">
                  <c:v>2015-9-18-1-11</c:v>
                </c:pt>
                <c:pt idx="82">
                  <c:v>2015-9-18-1-29</c:v>
                </c:pt>
                <c:pt idx="83">
                  <c:v>2015-9-18-1-50</c:v>
                </c:pt>
                <c:pt idx="84">
                  <c:v>2015-9-18-3-14</c:v>
                </c:pt>
                <c:pt idx="85">
                  <c:v>2015-9-18-3-15</c:v>
                </c:pt>
                <c:pt idx="86">
                  <c:v>2015-9-18-3-32</c:v>
                </c:pt>
                <c:pt idx="87">
                  <c:v>2015-9-18-4-24</c:v>
                </c:pt>
                <c:pt idx="88">
                  <c:v>2015-9-18-4-29</c:v>
                </c:pt>
                <c:pt idx="89">
                  <c:v>2015-9-18-5-27</c:v>
                </c:pt>
                <c:pt idx="90">
                  <c:v>2015-9-18-5-33</c:v>
                </c:pt>
                <c:pt idx="91">
                  <c:v>2015-9-18-7-44</c:v>
                </c:pt>
                <c:pt idx="92">
                  <c:v>2015-9-18-7-49</c:v>
                </c:pt>
                <c:pt idx="93">
                  <c:v>2015-9-18-8-18</c:v>
                </c:pt>
                <c:pt idx="94">
                  <c:v>2015-9-18-9-10</c:v>
                </c:pt>
                <c:pt idx="95">
                  <c:v>2015-9-18-10-21</c:v>
                </c:pt>
                <c:pt idx="96">
                  <c:v>2015-9-18-13-51</c:v>
                </c:pt>
                <c:pt idx="97">
                  <c:v>2015-9-18-14-8</c:v>
                </c:pt>
                <c:pt idx="98">
                  <c:v>2015-9-18-14-59</c:v>
                </c:pt>
                <c:pt idx="99">
                  <c:v>2015-9-18-15-58</c:v>
                </c:pt>
                <c:pt idx="100">
                  <c:v>2015-9-18-16-0</c:v>
                </c:pt>
                <c:pt idx="101">
                  <c:v>2015-9-18-17-27</c:v>
                </c:pt>
                <c:pt idx="102">
                  <c:v>2015-9-18-18-15</c:v>
                </c:pt>
                <c:pt idx="103">
                  <c:v>2015-9-18-18-20</c:v>
                </c:pt>
                <c:pt idx="104">
                  <c:v>2015-9-18-19-18</c:v>
                </c:pt>
                <c:pt idx="105">
                  <c:v>2015-9-18-19-25</c:v>
                </c:pt>
                <c:pt idx="106">
                  <c:v>2015-9-18-19-41</c:v>
                </c:pt>
                <c:pt idx="107">
                  <c:v>2015-9-18-19-54</c:v>
                </c:pt>
                <c:pt idx="108">
                  <c:v>2015-9-18-22-12</c:v>
                </c:pt>
                <c:pt idx="109">
                  <c:v>2015-9-18-22-35</c:v>
                </c:pt>
                <c:pt idx="110">
                  <c:v>2015-9-18-23-30</c:v>
                </c:pt>
                <c:pt idx="111">
                  <c:v>2015-9-18-23-50</c:v>
                </c:pt>
                <c:pt idx="112">
                  <c:v>2015-9-19-0-31</c:v>
                </c:pt>
                <c:pt idx="113">
                  <c:v>2015-9-19-1-19</c:v>
                </c:pt>
                <c:pt idx="114">
                  <c:v>2015-9-19-2-49</c:v>
                </c:pt>
                <c:pt idx="115">
                  <c:v>2015-9-19-3-14</c:v>
                </c:pt>
                <c:pt idx="116">
                  <c:v>2015-9-19-4-12</c:v>
                </c:pt>
                <c:pt idx="117">
                  <c:v>2015-9-19-4-33</c:v>
                </c:pt>
                <c:pt idx="118">
                  <c:v>2015-9-19-5-6</c:v>
                </c:pt>
                <c:pt idx="119">
                  <c:v>2015-9-19-5-55</c:v>
                </c:pt>
                <c:pt idx="120">
                  <c:v>2015-9-19-6-27</c:v>
                </c:pt>
                <c:pt idx="121">
                  <c:v>2015-9-19-8-31</c:v>
                </c:pt>
                <c:pt idx="122">
                  <c:v>2015-9-19-9-7</c:v>
                </c:pt>
                <c:pt idx="123">
                  <c:v>2015-9-19-9-42</c:v>
                </c:pt>
                <c:pt idx="124">
                  <c:v>2015-9-19-9-48</c:v>
                </c:pt>
                <c:pt idx="125">
                  <c:v>2015-9-19-11-32</c:v>
                </c:pt>
                <c:pt idx="126">
                  <c:v>2015-9-19-12-52</c:v>
                </c:pt>
                <c:pt idx="127">
                  <c:v>2015-9-19-13-8</c:v>
                </c:pt>
                <c:pt idx="128">
                  <c:v>2015-9-19-13-58</c:v>
                </c:pt>
                <c:pt idx="129">
                  <c:v>2015-9-19-15-2</c:v>
                </c:pt>
                <c:pt idx="130">
                  <c:v>2015-9-19-15-24</c:v>
                </c:pt>
              </c:strCache>
            </c:strRef>
          </c:xVal>
          <c:yVal>
            <c:numRef>
              <c:f>plot!$M$2:$M$132</c:f>
              <c:numCache>
                <c:formatCode>General</c:formatCode>
                <c:ptCount val="131"/>
                <c:pt idx="0">
                  <c:v>3.8</c:v>
                </c:pt>
                <c:pt idx="1">
                  <c:v>4.9000000000000004</c:v>
                </c:pt>
                <c:pt idx="2">
                  <c:v>4.2</c:v>
                </c:pt>
                <c:pt idx="3">
                  <c:v>5</c:v>
                </c:pt>
                <c:pt idx="4">
                  <c:v>4.9000000000000004</c:v>
                </c:pt>
                <c:pt idx="5">
                  <c:v>4.5</c:v>
                </c:pt>
                <c:pt idx="6">
                  <c:v>4.5999999999999996</c:v>
                </c:pt>
                <c:pt idx="7">
                  <c:v>4.8</c:v>
                </c:pt>
                <c:pt idx="8">
                  <c:v>4.8</c:v>
                </c:pt>
                <c:pt idx="9">
                  <c:v>0</c:v>
                </c:pt>
                <c:pt idx="10">
                  <c:v>8.3000000000000007</c:v>
                </c:pt>
                <c:pt idx="11">
                  <c:v>6.4</c:v>
                </c:pt>
                <c:pt idx="12">
                  <c:v>6.1</c:v>
                </c:pt>
                <c:pt idx="13">
                  <c:v>6.2</c:v>
                </c:pt>
                <c:pt idx="14">
                  <c:v>7</c:v>
                </c:pt>
                <c:pt idx="15">
                  <c:v>5.7</c:v>
                </c:pt>
                <c:pt idx="16">
                  <c:v>5.3</c:v>
                </c:pt>
                <c:pt idx="17">
                  <c:v>4.8</c:v>
                </c:pt>
                <c:pt idx="18">
                  <c:v>4.8</c:v>
                </c:pt>
                <c:pt idx="19">
                  <c:v>5.2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5.8</c:v>
                </c:pt>
                <c:pt idx="25">
                  <c:v>6.4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6.5</c:v>
                </c:pt>
                <c:pt idx="30">
                  <c:v>5.3</c:v>
                </c:pt>
                <c:pt idx="31">
                  <c:v>5</c:v>
                </c:pt>
                <c:pt idx="32">
                  <c:v>6.7</c:v>
                </c:pt>
                <c:pt idx="33">
                  <c:v>5.4</c:v>
                </c:pt>
                <c:pt idx="34">
                  <c:v>5.5</c:v>
                </c:pt>
                <c:pt idx="35">
                  <c:v>5.0999999999999996</c:v>
                </c:pt>
                <c:pt idx="36">
                  <c:v>5.2</c:v>
                </c:pt>
                <c:pt idx="37">
                  <c:v>4.8</c:v>
                </c:pt>
                <c:pt idx="38">
                  <c:v>4.9000000000000004</c:v>
                </c:pt>
                <c:pt idx="39">
                  <c:v>4.8</c:v>
                </c:pt>
                <c:pt idx="40">
                  <c:v>5.2</c:v>
                </c:pt>
                <c:pt idx="41">
                  <c:v>5.5</c:v>
                </c:pt>
                <c:pt idx="42">
                  <c:v>4.7</c:v>
                </c:pt>
                <c:pt idx="43">
                  <c:v>4.7</c:v>
                </c:pt>
                <c:pt idx="44">
                  <c:v>5</c:v>
                </c:pt>
                <c:pt idx="45">
                  <c:v>4.9000000000000004</c:v>
                </c:pt>
                <c:pt idx="46">
                  <c:v>4.8</c:v>
                </c:pt>
                <c:pt idx="47">
                  <c:v>4.8</c:v>
                </c:pt>
                <c:pt idx="48">
                  <c:v>5</c:v>
                </c:pt>
                <c:pt idx="49">
                  <c:v>4.7</c:v>
                </c:pt>
                <c:pt idx="50">
                  <c:v>5.0999999999999996</c:v>
                </c:pt>
                <c:pt idx="51">
                  <c:v>5.0999999999999996</c:v>
                </c:pt>
                <c:pt idx="52">
                  <c:v>5.5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4.7</c:v>
                </c:pt>
                <c:pt idx="57">
                  <c:v>4.5999999999999996</c:v>
                </c:pt>
                <c:pt idx="58">
                  <c:v>5.3</c:v>
                </c:pt>
                <c:pt idx="59">
                  <c:v>4.0999999999999996</c:v>
                </c:pt>
                <c:pt idx="60">
                  <c:v>4.8</c:v>
                </c:pt>
                <c:pt idx="61">
                  <c:v>5.3</c:v>
                </c:pt>
                <c:pt idx="62">
                  <c:v>4.8</c:v>
                </c:pt>
                <c:pt idx="63">
                  <c:v>4.4000000000000004</c:v>
                </c:pt>
                <c:pt idx="64">
                  <c:v>4.7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4.9000000000000004</c:v>
                </c:pt>
                <c:pt idx="68">
                  <c:v>4.5999999999999996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4.7</c:v>
                </c:pt>
                <c:pt idx="72">
                  <c:v>5.4</c:v>
                </c:pt>
                <c:pt idx="73">
                  <c:v>4.0999999999999996</c:v>
                </c:pt>
                <c:pt idx="74">
                  <c:v>4.9000000000000004</c:v>
                </c:pt>
                <c:pt idx="75">
                  <c:v>5.0999999999999996</c:v>
                </c:pt>
                <c:pt idx="76">
                  <c:v>4.2</c:v>
                </c:pt>
                <c:pt idx="77">
                  <c:v>4.5</c:v>
                </c:pt>
                <c:pt idx="78">
                  <c:v>4.8</c:v>
                </c:pt>
                <c:pt idx="79">
                  <c:v>4.4000000000000004</c:v>
                </c:pt>
                <c:pt idx="80">
                  <c:v>4.2</c:v>
                </c:pt>
                <c:pt idx="81">
                  <c:v>4.5</c:v>
                </c:pt>
                <c:pt idx="82">
                  <c:v>4.2</c:v>
                </c:pt>
                <c:pt idx="83">
                  <c:v>4.8</c:v>
                </c:pt>
                <c:pt idx="84">
                  <c:v>4.7</c:v>
                </c:pt>
                <c:pt idx="85">
                  <c:v>5</c:v>
                </c:pt>
                <c:pt idx="86">
                  <c:v>5</c:v>
                </c:pt>
                <c:pt idx="87">
                  <c:v>5.4</c:v>
                </c:pt>
                <c:pt idx="88">
                  <c:v>5</c:v>
                </c:pt>
                <c:pt idx="89">
                  <c:v>4.8</c:v>
                </c:pt>
                <c:pt idx="90">
                  <c:v>4.5</c:v>
                </c:pt>
                <c:pt idx="91">
                  <c:v>4.8</c:v>
                </c:pt>
                <c:pt idx="92">
                  <c:v>4.7</c:v>
                </c:pt>
                <c:pt idx="93">
                  <c:v>5.0999999999999996</c:v>
                </c:pt>
                <c:pt idx="94">
                  <c:v>6.3</c:v>
                </c:pt>
                <c:pt idx="95">
                  <c:v>4.5</c:v>
                </c:pt>
                <c:pt idx="96">
                  <c:v>4.9000000000000004</c:v>
                </c:pt>
                <c:pt idx="97">
                  <c:v>4.8</c:v>
                </c:pt>
                <c:pt idx="98">
                  <c:v>4.8</c:v>
                </c:pt>
                <c:pt idx="99">
                  <c:v>4.5</c:v>
                </c:pt>
                <c:pt idx="100">
                  <c:v>4.4000000000000004</c:v>
                </c:pt>
                <c:pt idx="101">
                  <c:v>4.0999999999999996</c:v>
                </c:pt>
                <c:pt idx="102">
                  <c:v>4.7</c:v>
                </c:pt>
                <c:pt idx="103">
                  <c:v>4.7</c:v>
                </c:pt>
                <c:pt idx="104">
                  <c:v>4.4000000000000004</c:v>
                </c:pt>
                <c:pt idx="105">
                  <c:v>4.5999999999999996</c:v>
                </c:pt>
                <c:pt idx="106">
                  <c:v>4.9000000000000004</c:v>
                </c:pt>
                <c:pt idx="107">
                  <c:v>4.5</c:v>
                </c:pt>
                <c:pt idx="108">
                  <c:v>4.9000000000000004</c:v>
                </c:pt>
                <c:pt idx="109">
                  <c:v>4.7</c:v>
                </c:pt>
                <c:pt idx="110">
                  <c:v>4.0999999999999996</c:v>
                </c:pt>
                <c:pt idx="111">
                  <c:v>4.2</c:v>
                </c:pt>
                <c:pt idx="112">
                  <c:v>4.4000000000000004</c:v>
                </c:pt>
                <c:pt idx="113">
                  <c:v>4.5999999999999996</c:v>
                </c:pt>
                <c:pt idx="114">
                  <c:v>5</c:v>
                </c:pt>
                <c:pt idx="115">
                  <c:v>4.3</c:v>
                </c:pt>
                <c:pt idx="116">
                  <c:v>4.5999999999999996</c:v>
                </c:pt>
                <c:pt idx="117">
                  <c:v>4.9000000000000004</c:v>
                </c:pt>
                <c:pt idx="118">
                  <c:v>5.8</c:v>
                </c:pt>
                <c:pt idx="119">
                  <c:v>4.5</c:v>
                </c:pt>
                <c:pt idx="120">
                  <c:v>4.9000000000000004</c:v>
                </c:pt>
                <c:pt idx="121">
                  <c:v>5.3</c:v>
                </c:pt>
                <c:pt idx="122">
                  <c:v>6.1</c:v>
                </c:pt>
                <c:pt idx="123">
                  <c:v>4.7</c:v>
                </c:pt>
                <c:pt idx="124">
                  <c:v>4.5999999999999996</c:v>
                </c:pt>
                <c:pt idx="125">
                  <c:v>4.7</c:v>
                </c:pt>
                <c:pt idx="126">
                  <c:v>6.2</c:v>
                </c:pt>
                <c:pt idx="127">
                  <c:v>5.6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35792"/>
        <c:axId val="193636336"/>
      </c:scatterChart>
      <c:valAx>
        <c:axId val="193635792"/>
        <c:scaling>
          <c:orientation val="minMax"/>
          <c:max val="135"/>
          <c:min val="0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Time</a:t>
                </a:r>
              </a:p>
            </c:rich>
          </c:tx>
          <c:layout>
            <c:manualLayout>
              <c:xMode val="edge"/>
              <c:yMode val="edge"/>
              <c:x val="0.45989186835516527"/>
              <c:y val="0.91016987459900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93636336"/>
        <c:crosses val="autoZero"/>
        <c:crossBetween val="midCat"/>
      </c:valAx>
      <c:valAx>
        <c:axId val="19363633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Magnitude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357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805096943527221"/>
          <c:y val="0.18336759988334791"/>
          <c:w val="0.336393434691631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1676400</xdr:colOff>
      <xdr:row>1</xdr:row>
      <xdr:rowOff>176212</xdr:rowOff>
    </xdr:from>
    <xdr:to>
      <xdr:col>27</xdr:col>
      <xdr:colOff>523875</xdr:colOff>
      <xdr:row>16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1552575</xdr:colOff>
      <xdr:row>17</xdr:row>
      <xdr:rowOff>76200</xdr:rowOff>
    </xdr:from>
    <xdr:to>
      <xdr:col>27</xdr:col>
      <xdr:colOff>428625</xdr:colOff>
      <xdr:row>31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1703294</xdr:colOff>
      <xdr:row>33</xdr:row>
      <xdr:rowOff>44824</xdr:rowOff>
    </xdr:from>
    <xdr:to>
      <xdr:col>27</xdr:col>
      <xdr:colOff>579344</xdr:colOff>
      <xdr:row>47</xdr:row>
      <xdr:rowOff>121024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2"/>
  <sheetViews>
    <sheetView topLeftCell="A13" workbookViewId="0">
      <selection sqref="A1:F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4.28515625" bestFit="1" customWidth="1"/>
    <col min="4" max="4" width="5.28515625" bestFit="1" customWidth="1"/>
    <col min="5" max="6" width="7.42578125" bestFit="1" customWidth="1"/>
    <col min="7" max="7" width="9.7109375" bestFit="1" customWidth="1"/>
    <col min="8" max="8" width="11" bestFit="1" customWidth="1"/>
    <col min="9" max="9" width="12.7109375" bestFit="1" customWidth="1"/>
    <col min="10" max="10" width="8" bestFit="1" customWidth="1"/>
    <col min="11" max="11" width="5.7109375" bestFit="1" customWidth="1"/>
    <col min="12" max="12" width="9" bestFit="1" customWidth="1"/>
    <col min="13" max="13" width="4" bestFit="1" customWidth="1"/>
    <col min="14" max="14" width="7" bestFit="1" customWidth="1"/>
    <col min="15" max="15" width="11" bestFit="1" customWidth="1"/>
    <col min="16" max="16" width="7" bestFit="1" customWidth="1"/>
    <col min="17" max="17" width="11.140625" bestFit="1" customWidth="1"/>
    <col min="18" max="18" width="19.42578125" bestFit="1" customWidth="1"/>
    <col min="19" max="19" width="23.5703125" bestFit="1" customWidth="1"/>
    <col min="20" max="20" width="69.42578125" bestFit="1" customWidth="1"/>
    <col min="21" max="21" width="12.28515625" bestFit="1" customWidth="1"/>
  </cols>
  <sheetData>
    <row r="1" spans="1:21" x14ac:dyDescent="0.25">
      <c r="A1" t="s">
        <v>4489</v>
      </c>
      <c r="B1" t="s">
        <v>4490</v>
      </c>
      <c r="C1" t="s">
        <v>4491</v>
      </c>
      <c r="D1" t="s">
        <v>4492</v>
      </c>
      <c r="E1" t="s">
        <v>4493</v>
      </c>
      <c r="F1" t="s">
        <v>4494</v>
      </c>
      <c r="G1" t="s">
        <v>4495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</row>
    <row r="2" spans="1:21" x14ac:dyDescent="0.25">
      <c r="A2">
        <v>2015</v>
      </c>
      <c r="B2">
        <v>9</v>
      </c>
      <c r="C2">
        <v>16</v>
      </c>
      <c r="D2">
        <v>1</v>
      </c>
      <c r="E2">
        <v>26</v>
      </c>
      <c r="F2">
        <v>51</v>
      </c>
      <c r="G2">
        <v>360</v>
      </c>
      <c r="H2">
        <v>-56.136600000000001</v>
      </c>
      <c r="I2">
        <v>-27.721499999999999</v>
      </c>
      <c r="J2">
        <v>83.52</v>
      </c>
      <c r="K2">
        <v>4.5999999999999996</v>
      </c>
      <c r="L2" t="s">
        <v>92</v>
      </c>
      <c r="N2">
        <v>114</v>
      </c>
      <c r="O2">
        <v>5.3520000000000003</v>
      </c>
      <c r="P2">
        <v>0.38</v>
      </c>
      <c r="Q2" t="s">
        <v>49</v>
      </c>
      <c r="R2" t="s">
        <v>2337</v>
      </c>
      <c r="S2" t="s">
        <v>2338</v>
      </c>
      <c r="T2" t="s">
        <v>2339</v>
      </c>
      <c r="U2" t="s">
        <v>19</v>
      </c>
    </row>
    <row r="3" spans="1:21" x14ac:dyDescent="0.25">
      <c r="A3">
        <v>2015</v>
      </c>
      <c r="B3">
        <v>9</v>
      </c>
      <c r="C3">
        <v>13</v>
      </c>
      <c r="D3">
        <v>0</v>
      </c>
      <c r="E3">
        <v>40</v>
      </c>
      <c r="F3">
        <v>26</v>
      </c>
      <c r="G3">
        <v>480</v>
      </c>
      <c r="H3">
        <v>-54.680199999999999</v>
      </c>
      <c r="I3">
        <v>-118.8843</v>
      </c>
      <c r="J3">
        <v>10</v>
      </c>
      <c r="K3">
        <v>4.9000000000000004</v>
      </c>
      <c r="L3" t="s">
        <v>92</v>
      </c>
      <c r="N3">
        <v>52</v>
      </c>
      <c r="O3">
        <v>28.492000000000001</v>
      </c>
      <c r="P3">
        <v>0.8</v>
      </c>
      <c r="Q3" t="s">
        <v>49</v>
      </c>
      <c r="R3" t="s">
        <v>4306</v>
      </c>
      <c r="S3" t="s">
        <v>4307</v>
      </c>
      <c r="T3" t="s">
        <v>2501</v>
      </c>
      <c r="U3" t="s">
        <v>19</v>
      </c>
    </row>
    <row r="4" spans="1:21" x14ac:dyDescent="0.25">
      <c r="A4">
        <v>2015</v>
      </c>
      <c r="B4">
        <v>9</v>
      </c>
      <c r="C4">
        <v>19</v>
      </c>
      <c r="D4">
        <v>11</v>
      </c>
      <c r="E4">
        <v>47</v>
      </c>
      <c r="F4">
        <v>5</v>
      </c>
      <c r="G4">
        <v>520</v>
      </c>
      <c r="H4">
        <v>-40.3215</v>
      </c>
      <c r="I4">
        <v>176.46100000000001</v>
      </c>
      <c r="J4">
        <v>57.3</v>
      </c>
      <c r="K4">
        <v>4.5999999999999996</v>
      </c>
      <c r="L4" t="s">
        <v>92</v>
      </c>
      <c r="N4">
        <v>176</v>
      </c>
      <c r="O4">
        <v>0.39300000000000002</v>
      </c>
      <c r="P4">
        <v>1.1399999999999999</v>
      </c>
      <c r="Q4" t="s">
        <v>49</v>
      </c>
      <c r="R4" t="s">
        <v>127</v>
      </c>
      <c r="S4" t="s">
        <v>128</v>
      </c>
      <c r="T4" t="s">
        <v>129</v>
      </c>
      <c r="U4" t="s">
        <v>19</v>
      </c>
    </row>
    <row r="5" spans="1:21" x14ac:dyDescent="0.25">
      <c r="A5">
        <v>2015</v>
      </c>
      <c r="B5">
        <v>9</v>
      </c>
      <c r="C5">
        <v>12</v>
      </c>
      <c r="D5">
        <v>18</v>
      </c>
      <c r="E5">
        <v>25</v>
      </c>
      <c r="F5">
        <v>27</v>
      </c>
      <c r="G5">
        <v>640</v>
      </c>
      <c r="H5">
        <v>-38.554900000000004</v>
      </c>
      <c r="I5">
        <v>-75.186999999999998</v>
      </c>
      <c r="J5">
        <v>18.12</v>
      </c>
      <c r="K5">
        <v>4.8</v>
      </c>
      <c r="L5" t="s">
        <v>92</v>
      </c>
      <c r="N5">
        <v>144</v>
      </c>
      <c r="O5">
        <v>1.956</v>
      </c>
      <c r="P5">
        <v>1.31</v>
      </c>
      <c r="Q5" t="s">
        <v>49</v>
      </c>
      <c r="R5" t="s">
        <v>4482</v>
      </c>
      <c r="S5" t="s">
        <v>4483</v>
      </c>
      <c r="T5" t="s">
        <v>4484</v>
      </c>
      <c r="U5" t="s">
        <v>19</v>
      </c>
    </row>
    <row r="6" spans="1:21" x14ac:dyDescent="0.25">
      <c r="A6">
        <v>2015</v>
      </c>
      <c r="B6">
        <v>9</v>
      </c>
      <c r="C6">
        <v>19</v>
      </c>
      <c r="D6">
        <v>10</v>
      </c>
      <c r="E6">
        <v>46</v>
      </c>
      <c r="F6">
        <v>4</v>
      </c>
      <c r="G6">
        <v>0</v>
      </c>
      <c r="H6">
        <v>-33.999000000000002</v>
      </c>
      <c r="I6">
        <v>-71.194999999999993</v>
      </c>
      <c r="J6">
        <v>70.2</v>
      </c>
      <c r="K6">
        <v>4.3</v>
      </c>
      <c r="L6" t="s">
        <v>92</v>
      </c>
      <c r="P6">
        <v>0.86</v>
      </c>
      <c r="Q6" t="s">
        <v>49</v>
      </c>
      <c r="R6" t="s">
        <v>170</v>
      </c>
      <c r="S6" t="s">
        <v>171</v>
      </c>
      <c r="T6" t="s">
        <v>172</v>
      </c>
      <c r="U6" t="s">
        <v>19</v>
      </c>
    </row>
    <row r="7" spans="1:21" x14ac:dyDescent="0.25">
      <c r="A7">
        <v>2015</v>
      </c>
      <c r="B7">
        <v>9</v>
      </c>
      <c r="C7">
        <v>15</v>
      </c>
      <c r="D7">
        <v>15</v>
      </c>
      <c r="E7">
        <v>28</v>
      </c>
      <c r="F7">
        <v>58</v>
      </c>
      <c r="G7">
        <v>200</v>
      </c>
      <c r="H7">
        <v>-33.762999999999998</v>
      </c>
      <c r="I7">
        <v>-72.009</v>
      </c>
      <c r="J7">
        <v>25.43</v>
      </c>
      <c r="K7">
        <v>4.4000000000000004</v>
      </c>
      <c r="L7" t="s">
        <v>92</v>
      </c>
      <c r="N7">
        <v>142</v>
      </c>
      <c r="O7">
        <v>0.34499999999999997</v>
      </c>
      <c r="P7">
        <v>0.8</v>
      </c>
      <c r="Q7" t="s">
        <v>49</v>
      </c>
      <c r="R7" t="s">
        <v>2583</v>
      </c>
      <c r="S7" t="s">
        <v>2584</v>
      </c>
      <c r="T7" t="s">
        <v>2585</v>
      </c>
      <c r="U7" t="s">
        <v>19</v>
      </c>
    </row>
    <row r="8" spans="1:21" x14ac:dyDescent="0.25">
      <c r="A8">
        <v>2015</v>
      </c>
      <c r="B8">
        <v>9</v>
      </c>
      <c r="C8">
        <v>13</v>
      </c>
      <c r="D8">
        <v>7</v>
      </c>
      <c r="E8">
        <v>5</v>
      </c>
      <c r="F8">
        <v>13</v>
      </c>
      <c r="G8">
        <v>100</v>
      </c>
      <c r="H8">
        <v>-33.426699999999997</v>
      </c>
      <c r="I8">
        <v>-178.56290000000001</v>
      </c>
      <c r="J8">
        <v>10</v>
      </c>
      <c r="K8">
        <v>4.8</v>
      </c>
      <c r="L8" t="s">
        <v>92</v>
      </c>
      <c r="N8">
        <v>74</v>
      </c>
      <c r="O8">
        <v>4.8520000000000003</v>
      </c>
      <c r="P8">
        <v>0.93</v>
      </c>
      <c r="Q8" t="s">
        <v>49</v>
      </c>
      <c r="R8" t="s">
        <v>4111</v>
      </c>
      <c r="S8" t="s">
        <v>4112</v>
      </c>
      <c r="T8" t="s">
        <v>4113</v>
      </c>
      <c r="U8" t="s">
        <v>19</v>
      </c>
    </row>
    <row r="9" spans="1:21" x14ac:dyDescent="0.25">
      <c r="A9">
        <v>2015</v>
      </c>
      <c r="B9">
        <v>9</v>
      </c>
      <c r="C9">
        <v>14</v>
      </c>
      <c r="D9">
        <v>13</v>
      </c>
      <c r="E9">
        <v>38</v>
      </c>
      <c r="F9">
        <v>53</v>
      </c>
      <c r="G9">
        <v>490</v>
      </c>
      <c r="H9">
        <v>-33.295699999999997</v>
      </c>
      <c r="I9">
        <v>-68.641400000000004</v>
      </c>
      <c r="J9">
        <v>25.78</v>
      </c>
      <c r="K9">
        <v>4.5</v>
      </c>
      <c r="L9" t="s">
        <v>92</v>
      </c>
      <c r="N9">
        <v>134</v>
      </c>
      <c r="O9">
        <v>1.6890000000000001</v>
      </c>
      <c r="P9">
        <v>0.85</v>
      </c>
      <c r="Q9" t="s">
        <v>49</v>
      </c>
      <c r="R9" t="s">
        <v>3331</v>
      </c>
      <c r="S9" t="s">
        <v>3332</v>
      </c>
      <c r="T9" t="s">
        <v>3333</v>
      </c>
      <c r="U9" t="s">
        <v>19</v>
      </c>
    </row>
    <row r="10" spans="1:21" x14ac:dyDescent="0.25">
      <c r="A10">
        <v>2015</v>
      </c>
      <c r="B10">
        <v>9</v>
      </c>
      <c r="C10">
        <v>15</v>
      </c>
      <c r="D10">
        <v>18</v>
      </c>
      <c r="E10">
        <v>26</v>
      </c>
      <c r="F10">
        <v>3</v>
      </c>
      <c r="G10">
        <v>550</v>
      </c>
      <c r="H10">
        <v>-33.169499999999999</v>
      </c>
      <c r="I10">
        <v>-109.3982</v>
      </c>
      <c r="J10">
        <v>13.3</v>
      </c>
      <c r="K10">
        <v>5.0999999999999996</v>
      </c>
      <c r="L10" t="s">
        <v>92</v>
      </c>
      <c r="N10">
        <v>52</v>
      </c>
      <c r="O10">
        <v>5.9889999999999999</v>
      </c>
      <c r="P10">
        <v>0.67</v>
      </c>
      <c r="Q10" t="s">
        <v>49</v>
      </c>
      <c r="R10" t="s">
        <v>2499</v>
      </c>
      <c r="S10" t="s">
        <v>2500</v>
      </c>
      <c r="T10" t="s">
        <v>2501</v>
      </c>
      <c r="U10" t="s">
        <v>19</v>
      </c>
    </row>
    <row r="11" spans="1:21" x14ac:dyDescent="0.25">
      <c r="A11">
        <v>2015</v>
      </c>
      <c r="B11">
        <v>9</v>
      </c>
      <c r="C11">
        <v>14</v>
      </c>
      <c r="D11">
        <v>14</v>
      </c>
      <c r="E11">
        <v>53</v>
      </c>
      <c r="F11">
        <v>23</v>
      </c>
      <c r="G11">
        <v>370</v>
      </c>
      <c r="H11">
        <v>-32.993400000000001</v>
      </c>
      <c r="I11">
        <v>-178.37049999999999</v>
      </c>
      <c r="J11">
        <v>10</v>
      </c>
      <c r="K11">
        <v>5</v>
      </c>
      <c r="L11" t="s">
        <v>92</v>
      </c>
      <c r="N11">
        <v>79</v>
      </c>
      <c r="O11">
        <v>3.7549999999999999</v>
      </c>
      <c r="P11">
        <v>0.79</v>
      </c>
      <c r="Q11" t="s">
        <v>49</v>
      </c>
      <c r="R11" t="s">
        <v>3257</v>
      </c>
      <c r="S11" t="s">
        <v>3258</v>
      </c>
      <c r="T11" t="s">
        <v>3259</v>
      </c>
      <c r="U11" t="s">
        <v>19</v>
      </c>
    </row>
    <row r="12" spans="1:21" x14ac:dyDescent="0.25">
      <c r="A12">
        <v>2015</v>
      </c>
      <c r="B12">
        <v>9</v>
      </c>
      <c r="C12">
        <v>17</v>
      </c>
      <c r="D12">
        <v>12</v>
      </c>
      <c r="E12">
        <v>14</v>
      </c>
      <c r="F12">
        <v>34</v>
      </c>
      <c r="G12">
        <v>650</v>
      </c>
      <c r="H12">
        <v>-32.946100000000001</v>
      </c>
      <c r="I12">
        <v>-71.534099999999995</v>
      </c>
      <c r="J12">
        <v>10</v>
      </c>
      <c r="K12">
        <v>5.3</v>
      </c>
      <c r="L12" t="s">
        <v>92</v>
      </c>
      <c r="N12">
        <v>69</v>
      </c>
      <c r="O12">
        <v>0.115</v>
      </c>
      <c r="P12">
        <v>1.31</v>
      </c>
      <c r="Q12" t="s">
        <v>49</v>
      </c>
      <c r="R12" t="s">
        <v>1344</v>
      </c>
      <c r="S12" t="s">
        <v>1345</v>
      </c>
      <c r="T12" t="s">
        <v>1346</v>
      </c>
      <c r="U12" t="s">
        <v>19</v>
      </c>
    </row>
    <row r="13" spans="1:21" x14ac:dyDescent="0.25">
      <c r="A13">
        <v>2015</v>
      </c>
      <c r="B13">
        <v>9</v>
      </c>
      <c r="C13">
        <v>15</v>
      </c>
      <c r="D13">
        <v>23</v>
      </c>
      <c r="E13">
        <v>47</v>
      </c>
      <c r="F13">
        <v>9</v>
      </c>
      <c r="G13">
        <v>190</v>
      </c>
      <c r="H13">
        <v>-32.791800000000002</v>
      </c>
      <c r="I13">
        <v>-178.27369999999999</v>
      </c>
      <c r="J13">
        <v>10</v>
      </c>
      <c r="K13">
        <v>4.9000000000000004</v>
      </c>
      <c r="L13" t="s">
        <v>92</v>
      </c>
      <c r="N13">
        <v>196</v>
      </c>
      <c r="O13">
        <v>3.548</v>
      </c>
      <c r="P13">
        <v>0.93</v>
      </c>
      <c r="Q13" t="s">
        <v>49</v>
      </c>
      <c r="R13" t="s">
        <v>2370</v>
      </c>
      <c r="S13" t="s">
        <v>2371</v>
      </c>
      <c r="T13" t="s">
        <v>2372</v>
      </c>
      <c r="U13" t="s">
        <v>19</v>
      </c>
    </row>
    <row r="14" spans="1:21" x14ac:dyDescent="0.25">
      <c r="A14">
        <v>2015</v>
      </c>
      <c r="B14">
        <v>9</v>
      </c>
      <c r="C14">
        <v>12</v>
      </c>
      <c r="D14">
        <v>20</v>
      </c>
      <c r="E14">
        <v>32</v>
      </c>
      <c r="F14">
        <v>25</v>
      </c>
      <c r="G14">
        <v>430</v>
      </c>
      <c r="H14">
        <v>-32.516500000000001</v>
      </c>
      <c r="I14">
        <v>-177.92250000000001</v>
      </c>
      <c r="J14">
        <v>10</v>
      </c>
      <c r="K14">
        <v>5.7</v>
      </c>
      <c r="L14" t="s">
        <v>92</v>
      </c>
      <c r="N14">
        <v>96</v>
      </c>
      <c r="O14">
        <v>3.2610000000000001</v>
      </c>
      <c r="P14">
        <v>1.39</v>
      </c>
      <c r="Q14" t="s">
        <v>49</v>
      </c>
      <c r="R14" t="s">
        <v>4442</v>
      </c>
      <c r="S14" t="s">
        <v>4443</v>
      </c>
      <c r="T14" t="s">
        <v>4444</v>
      </c>
      <c r="U14" t="s">
        <v>19</v>
      </c>
    </row>
    <row r="15" spans="1:21" x14ac:dyDescent="0.25">
      <c r="A15" s="1">
        <v>2015</v>
      </c>
      <c r="B15" s="1">
        <v>9</v>
      </c>
      <c r="C15" s="1">
        <v>18</v>
      </c>
      <c r="D15" s="1">
        <v>9</v>
      </c>
      <c r="E15" s="1">
        <v>10</v>
      </c>
      <c r="F15" s="1">
        <v>44</v>
      </c>
      <c r="G15" s="1">
        <v>750</v>
      </c>
      <c r="H15" s="1">
        <v>-32.408499999999997</v>
      </c>
      <c r="I15" s="1">
        <v>-72.235100000000003</v>
      </c>
      <c r="J15" s="1">
        <v>8.65</v>
      </c>
      <c r="K15" s="1">
        <v>6.3</v>
      </c>
      <c r="L15" s="1" t="s">
        <v>227</v>
      </c>
      <c r="M15" s="1"/>
      <c r="N15" s="1">
        <v>70</v>
      </c>
      <c r="O15" s="1">
        <v>0.79300000000000004</v>
      </c>
      <c r="P15" s="1">
        <v>1.48</v>
      </c>
      <c r="Q15" s="1" t="s">
        <v>49</v>
      </c>
      <c r="R15" s="1" t="s">
        <v>777</v>
      </c>
      <c r="S15" s="1" t="s">
        <v>778</v>
      </c>
      <c r="T15" s="1" t="s">
        <v>779</v>
      </c>
      <c r="U15" s="1" t="s">
        <v>19</v>
      </c>
    </row>
    <row r="16" spans="1:21" x14ac:dyDescent="0.25">
      <c r="A16" s="1">
        <v>2015</v>
      </c>
      <c r="B16" s="1">
        <v>9</v>
      </c>
      <c r="C16" s="1">
        <v>17</v>
      </c>
      <c r="D16" s="1">
        <v>23</v>
      </c>
      <c r="E16" s="1">
        <v>23</v>
      </c>
      <c r="F16" s="1">
        <v>14</v>
      </c>
      <c r="G16" s="1">
        <v>730</v>
      </c>
      <c r="H16" s="1">
        <v>-32.404899999999998</v>
      </c>
      <c r="I16" s="1">
        <v>-72.223799999999997</v>
      </c>
      <c r="J16" s="1">
        <v>15.39</v>
      </c>
      <c r="K16" s="1">
        <v>4.2</v>
      </c>
      <c r="L16" s="1" t="s">
        <v>55</v>
      </c>
      <c r="M16" s="1"/>
      <c r="N16" s="1">
        <v>83</v>
      </c>
      <c r="O16" s="1">
        <v>0.79</v>
      </c>
      <c r="P16" s="1">
        <v>0.8</v>
      </c>
      <c r="Q16" s="1" t="s">
        <v>49</v>
      </c>
      <c r="R16" s="1" t="s">
        <v>1037</v>
      </c>
      <c r="S16" s="1" t="s">
        <v>1038</v>
      </c>
      <c r="T16" s="1" t="s">
        <v>1039</v>
      </c>
      <c r="U16" s="1" t="s">
        <v>19</v>
      </c>
    </row>
    <row r="17" spans="1:21" x14ac:dyDescent="0.25">
      <c r="A17" s="1">
        <v>2015</v>
      </c>
      <c r="B17" s="1">
        <v>9</v>
      </c>
      <c r="C17" s="1">
        <v>18</v>
      </c>
      <c r="D17" s="1">
        <v>16</v>
      </c>
      <c r="E17" s="1">
        <v>0</v>
      </c>
      <c r="F17" s="1">
        <v>31</v>
      </c>
      <c r="G17" s="1">
        <v>140</v>
      </c>
      <c r="H17" s="1">
        <v>-32.343699999999998</v>
      </c>
      <c r="I17" s="1">
        <v>-72.138900000000007</v>
      </c>
      <c r="J17" s="1">
        <v>15</v>
      </c>
      <c r="K17" s="1">
        <v>4.4000000000000004</v>
      </c>
      <c r="L17" s="1" t="s">
        <v>55</v>
      </c>
      <c r="M17" s="1"/>
      <c r="N17" s="1">
        <v>196</v>
      </c>
      <c r="O17" s="1">
        <v>0.79800000000000004</v>
      </c>
      <c r="P17" s="1">
        <v>0.8</v>
      </c>
      <c r="Q17" s="1" t="s">
        <v>49</v>
      </c>
      <c r="R17" s="1" t="s">
        <v>619</v>
      </c>
      <c r="S17" s="1" t="s">
        <v>620</v>
      </c>
      <c r="T17" s="1" t="s">
        <v>621</v>
      </c>
      <c r="U17" s="1" t="s">
        <v>622</v>
      </c>
    </row>
    <row r="18" spans="1:21" x14ac:dyDescent="0.25">
      <c r="A18" s="1">
        <v>2015</v>
      </c>
      <c r="B18" s="1">
        <v>9</v>
      </c>
      <c r="C18" s="1">
        <v>19</v>
      </c>
      <c r="D18" s="1">
        <v>12</v>
      </c>
      <c r="E18" s="1">
        <v>52</v>
      </c>
      <c r="F18" s="1">
        <v>19</v>
      </c>
      <c r="G18" s="1">
        <v>770</v>
      </c>
      <c r="H18" s="1">
        <v>-32.334400000000002</v>
      </c>
      <c r="I18" s="1">
        <v>-72.091499999999996</v>
      </c>
      <c r="J18" s="1">
        <v>10.62</v>
      </c>
      <c r="K18" s="1">
        <v>6.2</v>
      </c>
      <c r="L18" s="1" t="s">
        <v>111</v>
      </c>
      <c r="M18" s="1"/>
      <c r="N18" s="1">
        <v>68</v>
      </c>
      <c r="O18" s="1">
        <v>0.78600000000000003</v>
      </c>
      <c r="P18" s="1">
        <v>0.7</v>
      </c>
      <c r="Q18" s="1" t="s">
        <v>49</v>
      </c>
      <c r="R18" s="1" t="s">
        <v>112</v>
      </c>
      <c r="S18" s="1" t="s">
        <v>113</v>
      </c>
      <c r="T18" s="1" t="s">
        <v>114</v>
      </c>
      <c r="U18" s="1" t="s">
        <v>19</v>
      </c>
    </row>
    <row r="19" spans="1:21" x14ac:dyDescent="0.25">
      <c r="A19" s="1">
        <v>2015</v>
      </c>
      <c r="B19" s="1">
        <v>9</v>
      </c>
      <c r="C19" s="1">
        <v>17</v>
      </c>
      <c r="D19" s="1">
        <v>20</v>
      </c>
      <c r="E19" s="1">
        <v>24</v>
      </c>
      <c r="F19" s="1">
        <v>35</v>
      </c>
      <c r="G19" s="1">
        <v>260</v>
      </c>
      <c r="H19" s="1">
        <v>-32.320500000000003</v>
      </c>
      <c r="I19" s="1">
        <v>-71.963999999999999</v>
      </c>
      <c r="J19" s="1">
        <v>16.57</v>
      </c>
      <c r="K19" s="1">
        <v>4.7</v>
      </c>
      <c r="L19" s="1" t="s">
        <v>92</v>
      </c>
      <c r="M19" s="1"/>
      <c r="N19" s="1">
        <v>92</v>
      </c>
      <c r="O19" s="1">
        <v>0.752</v>
      </c>
      <c r="P19" s="1">
        <v>1.0900000000000001</v>
      </c>
      <c r="Q19" s="1" t="s">
        <v>49</v>
      </c>
      <c r="R19" s="1" t="s">
        <v>1141</v>
      </c>
      <c r="S19" s="1" t="s">
        <v>1142</v>
      </c>
      <c r="T19" s="1" t="s">
        <v>1143</v>
      </c>
      <c r="U19" s="1" t="s">
        <v>19</v>
      </c>
    </row>
    <row r="20" spans="1:21" x14ac:dyDescent="0.25">
      <c r="A20" s="1">
        <v>2015</v>
      </c>
      <c r="B20" s="1">
        <v>9</v>
      </c>
      <c r="C20" s="1">
        <v>19</v>
      </c>
      <c r="D20" s="1">
        <v>15</v>
      </c>
      <c r="E20" s="1">
        <v>24</v>
      </c>
      <c r="F20" s="1">
        <v>57</v>
      </c>
      <c r="G20" s="1">
        <v>830</v>
      </c>
      <c r="H20" s="1">
        <v>-32.311100000000003</v>
      </c>
      <c r="I20" s="1">
        <v>-72.014700000000005</v>
      </c>
      <c r="J20" s="1">
        <v>26.02</v>
      </c>
      <c r="K20" s="1">
        <v>4.5</v>
      </c>
      <c r="L20" s="1" t="s">
        <v>14</v>
      </c>
      <c r="M20" s="1"/>
      <c r="N20" s="1">
        <v>192</v>
      </c>
      <c r="O20" s="1">
        <v>0.77700000000000002</v>
      </c>
      <c r="P20" s="1">
        <v>0.61</v>
      </c>
      <c r="Q20" s="1" t="s">
        <v>49</v>
      </c>
      <c r="R20" s="1" t="s">
        <v>50</v>
      </c>
      <c r="S20" s="1" t="s">
        <v>51</v>
      </c>
      <c r="T20" s="1" t="s">
        <v>52</v>
      </c>
      <c r="U20" s="1" t="s">
        <v>19</v>
      </c>
    </row>
    <row r="21" spans="1:21" x14ac:dyDescent="0.25">
      <c r="A21" s="1">
        <v>2015</v>
      </c>
      <c r="B21" s="1">
        <v>9</v>
      </c>
      <c r="C21" s="1">
        <v>19</v>
      </c>
      <c r="D21" s="1">
        <v>13</v>
      </c>
      <c r="E21" s="1">
        <v>58</v>
      </c>
      <c r="F21" s="1">
        <v>26</v>
      </c>
      <c r="G21" s="1">
        <v>40</v>
      </c>
      <c r="H21" s="1">
        <v>-32.2943</v>
      </c>
      <c r="I21" s="1">
        <v>-72.054400000000001</v>
      </c>
      <c r="J21" s="1">
        <v>22.04</v>
      </c>
      <c r="K21" s="1">
        <v>4.5</v>
      </c>
      <c r="L21" s="1" t="s">
        <v>14</v>
      </c>
      <c r="M21" s="1"/>
      <c r="N21" s="1">
        <v>193</v>
      </c>
      <c r="O21" s="1">
        <v>0.80700000000000005</v>
      </c>
      <c r="P21" s="1">
        <v>0.61</v>
      </c>
      <c r="Q21" s="1" t="s">
        <v>49</v>
      </c>
      <c r="R21" s="1" t="s">
        <v>74</v>
      </c>
      <c r="S21" s="1" t="s">
        <v>75</v>
      </c>
      <c r="T21" s="1" t="s">
        <v>76</v>
      </c>
      <c r="U21" s="1" t="s">
        <v>19</v>
      </c>
    </row>
    <row r="22" spans="1:21" x14ac:dyDescent="0.25">
      <c r="A22" s="1">
        <v>2015</v>
      </c>
      <c r="B22" s="1">
        <v>9</v>
      </c>
      <c r="C22" s="1">
        <v>18</v>
      </c>
      <c r="D22" s="1">
        <v>8</v>
      </c>
      <c r="E22" s="1">
        <v>18</v>
      </c>
      <c r="F22" s="1">
        <v>18</v>
      </c>
      <c r="G22" s="1">
        <v>320</v>
      </c>
      <c r="H22" s="1">
        <v>-32.222700000000003</v>
      </c>
      <c r="I22" s="1">
        <v>-72.366</v>
      </c>
      <c r="J22" s="1">
        <v>10</v>
      </c>
      <c r="K22" s="1">
        <v>5.0999999999999996</v>
      </c>
      <c r="L22" s="1" t="s">
        <v>92</v>
      </c>
      <c r="M22" s="1"/>
      <c r="N22" s="1">
        <v>70</v>
      </c>
      <c r="O22" s="1">
        <v>1.0069999999999999</v>
      </c>
      <c r="P22" s="1">
        <v>0.98</v>
      </c>
      <c r="Q22" s="1" t="s">
        <v>49</v>
      </c>
      <c r="R22" s="1" t="s">
        <v>796</v>
      </c>
      <c r="S22" s="1" t="s">
        <v>797</v>
      </c>
      <c r="T22" s="1" t="s">
        <v>798</v>
      </c>
      <c r="U22" s="1" t="s">
        <v>19</v>
      </c>
    </row>
    <row r="23" spans="1:21" x14ac:dyDescent="0.25">
      <c r="A23" s="1">
        <v>2015</v>
      </c>
      <c r="B23" s="1">
        <v>9</v>
      </c>
      <c r="C23" s="1">
        <v>17</v>
      </c>
      <c r="D23" s="1">
        <v>12</v>
      </c>
      <c r="E23" s="1">
        <v>9</v>
      </c>
      <c r="F23" s="1">
        <v>44</v>
      </c>
      <c r="G23" s="1">
        <v>690</v>
      </c>
      <c r="H23" s="1">
        <v>-32.193399999999997</v>
      </c>
      <c r="I23" s="1">
        <v>-72.182699999999997</v>
      </c>
      <c r="J23" s="1">
        <v>11.15</v>
      </c>
      <c r="K23" s="1">
        <v>5.3</v>
      </c>
      <c r="L23" s="1" t="s">
        <v>92</v>
      </c>
      <c r="M23" s="1"/>
      <c r="N23" s="1">
        <v>76</v>
      </c>
      <c r="O23" s="1">
        <v>0.94599999999999995</v>
      </c>
      <c r="P23" s="1">
        <v>0.76</v>
      </c>
      <c r="Q23" s="1" t="s">
        <v>49</v>
      </c>
      <c r="R23" s="1" t="s">
        <v>1347</v>
      </c>
      <c r="S23" s="1" t="s">
        <v>1348</v>
      </c>
      <c r="T23" s="1" t="s">
        <v>1349</v>
      </c>
      <c r="U23" s="1" t="s">
        <v>19</v>
      </c>
    </row>
    <row r="24" spans="1:21" x14ac:dyDescent="0.25">
      <c r="A24" s="1">
        <v>2015</v>
      </c>
      <c r="B24" s="1">
        <v>9</v>
      </c>
      <c r="C24" s="1">
        <v>17</v>
      </c>
      <c r="D24" s="1">
        <v>13</v>
      </c>
      <c r="E24" s="1">
        <v>32</v>
      </c>
      <c r="F24" s="1">
        <v>26</v>
      </c>
      <c r="G24" s="1">
        <v>110</v>
      </c>
      <c r="H24" s="1">
        <v>-32.131799999999998</v>
      </c>
      <c r="I24" s="1">
        <v>-71.997100000000003</v>
      </c>
      <c r="J24" s="1">
        <v>10</v>
      </c>
      <c r="K24" s="1">
        <v>5.4</v>
      </c>
      <c r="L24" s="1" t="s">
        <v>92</v>
      </c>
      <c r="M24" s="1"/>
      <c r="N24" s="1">
        <v>114</v>
      </c>
      <c r="O24" s="1">
        <v>8.6620000000000008</v>
      </c>
      <c r="P24" s="1">
        <v>1.71</v>
      </c>
      <c r="Q24" s="1" t="s">
        <v>49</v>
      </c>
      <c r="R24" s="1" t="s">
        <v>1315</v>
      </c>
      <c r="S24" s="1" t="s">
        <v>1316</v>
      </c>
      <c r="T24" s="1" t="s">
        <v>1317</v>
      </c>
      <c r="U24" s="1" t="s">
        <v>19</v>
      </c>
    </row>
    <row r="25" spans="1:21" x14ac:dyDescent="0.25">
      <c r="A25" s="1">
        <v>2015</v>
      </c>
      <c r="B25" s="1">
        <v>9</v>
      </c>
      <c r="C25" s="1">
        <v>18</v>
      </c>
      <c r="D25" s="1">
        <v>0</v>
      </c>
      <c r="E25" s="1">
        <v>10</v>
      </c>
      <c r="F25" s="1">
        <v>6</v>
      </c>
      <c r="G25" s="1">
        <v>710</v>
      </c>
      <c r="H25" s="1">
        <v>-32.0015</v>
      </c>
      <c r="I25" s="1">
        <v>-71.865099999999998</v>
      </c>
      <c r="J25" s="1">
        <v>6</v>
      </c>
      <c r="K25" s="1">
        <v>4.4000000000000004</v>
      </c>
      <c r="L25" s="1" t="s">
        <v>92</v>
      </c>
      <c r="M25" s="1"/>
      <c r="N25" s="1">
        <v>173</v>
      </c>
      <c r="O25" s="1">
        <v>1.036</v>
      </c>
      <c r="P25" s="1">
        <v>1.1200000000000001</v>
      </c>
      <c r="Q25" s="1" t="s">
        <v>49</v>
      </c>
      <c r="R25" s="1" t="s">
        <v>1019</v>
      </c>
      <c r="S25" s="1" t="s">
        <v>1020</v>
      </c>
      <c r="T25" s="1" t="s">
        <v>1021</v>
      </c>
      <c r="U25" s="1" t="s">
        <v>19</v>
      </c>
    </row>
    <row r="26" spans="1:21" x14ac:dyDescent="0.25">
      <c r="A26" s="1">
        <v>2015</v>
      </c>
      <c r="B26" s="1">
        <v>9</v>
      </c>
      <c r="C26" s="1">
        <v>18</v>
      </c>
      <c r="D26" s="1">
        <v>19</v>
      </c>
      <c r="E26" s="1">
        <v>18</v>
      </c>
      <c r="F26" s="1">
        <v>6</v>
      </c>
      <c r="G26" s="1">
        <v>520</v>
      </c>
      <c r="H26" s="1">
        <v>-31.952100000000002</v>
      </c>
      <c r="I26" s="1">
        <v>-72.1541</v>
      </c>
      <c r="J26" s="1">
        <v>10</v>
      </c>
      <c r="K26" s="1">
        <v>4.4000000000000004</v>
      </c>
      <c r="L26" s="1" t="s">
        <v>92</v>
      </c>
      <c r="M26" s="1"/>
      <c r="N26" s="1">
        <v>97</v>
      </c>
      <c r="O26" s="1">
        <v>1.153</v>
      </c>
      <c r="P26" s="1">
        <v>1.7</v>
      </c>
      <c r="Q26" s="1" t="s">
        <v>49</v>
      </c>
      <c r="R26" s="1" t="s">
        <v>546</v>
      </c>
      <c r="S26" s="1" t="s">
        <v>547</v>
      </c>
      <c r="T26" s="1" t="s">
        <v>548</v>
      </c>
      <c r="U26" s="1" t="s">
        <v>19</v>
      </c>
    </row>
    <row r="27" spans="1:21" x14ac:dyDescent="0.25">
      <c r="A27" s="1">
        <v>2015</v>
      </c>
      <c r="B27" s="1">
        <v>9</v>
      </c>
      <c r="C27" s="1">
        <v>17</v>
      </c>
      <c r="D27" s="1">
        <v>5</v>
      </c>
      <c r="E27" s="1">
        <v>57</v>
      </c>
      <c r="F27" s="1">
        <v>11</v>
      </c>
      <c r="G27" s="1">
        <v>380</v>
      </c>
      <c r="H27" s="1">
        <v>-31.852</v>
      </c>
      <c r="I27" s="1">
        <v>-72.017700000000005</v>
      </c>
      <c r="J27" s="1">
        <v>15.62</v>
      </c>
      <c r="K27" s="1">
        <v>4.7</v>
      </c>
      <c r="L27" s="1" t="s">
        <v>92</v>
      </c>
      <c r="M27" s="1"/>
      <c r="N27" s="1">
        <v>148</v>
      </c>
      <c r="O27" s="1">
        <v>1.2110000000000001</v>
      </c>
      <c r="P27" s="1">
        <v>0.71</v>
      </c>
      <c r="Q27" s="1" t="s">
        <v>49</v>
      </c>
      <c r="R27" s="1" t="s">
        <v>1534</v>
      </c>
      <c r="S27" s="1" t="s">
        <v>1535</v>
      </c>
      <c r="T27" s="1" t="s">
        <v>1536</v>
      </c>
      <c r="U27" s="1" t="s">
        <v>19</v>
      </c>
    </row>
    <row r="28" spans="1:21" x14ac:dyDescent="0.25">
      <c r="A28" s="1">
        <v>2015</v>
      </c>
      <c r="B28" s="1">
        <v>9</v>
      </c>
      <c r="C28" s="1">
        <v>18</v>
      </c>
      <c r="D28" s="1">
        <v>7</v>
      </c>
      <c r="E28" s="1">
        <v>49</v>
      </c>
      <c r="F28" s="1">
        <v>15</v>
      </c>
      <c r="G28" s="1">
        <v>810</v>
      </c>
      <c r="H28" s="1">
        <v>-31.846699999999998</v>
      </c>
      <c r="I28" s="1">
        <v>-72.192599999999999</v>
      </c>
      <c r="J28" s="1">
        <v>13.06</v>
      </c>
      <c r="K28" s="1">
        <v>4.7</v>
      </c>
      <c r="L28" s="1" t="s">
        <v>92</v>
      </c>
      <c r="M28" s="1"/>
      <c r="N28" s="1">
        <v>73</v>
      </c>
      <c r="O28" s="1">
        <v>1.2629999999999999</v>
      </c>
      <c r="P28" s="1">
        <v>1.29</v>
      </c>
      <c r="Q28" s="1" t="s">
        <v>49</v>
      </c>
      <c r="R28" s="1" t="s">
        <v>811</v>
      </c>
      <c r="S28" s="1" t="s">
        <v>812</v>
      </c>
      <c r="T28" s="1" t="s">
        <v>548</v>
      </c>
      <c r="U28" s="1" t="s">
        <v>19</v>
      </c>
    </row>
    <row r="29" spans="1:21" x14ac:dyDescent="0.25">
      <c r="A29" s="1">
        <v>2015</v>
      </c>
      <c r="B29" s="1">
        <v>9</v>
      </c>
      <c r="C29" s="1">
        <v>18</v>
      </c>
      <c r="D29" s="1">
        <v>23</v>
      </c>
      <c r="E29" s="1">
        <v>30</v>
      </c>
      <c r="F29" s="1">
        <v>55</v>
      </c>
      <c r="G29" s="1">
        <v>540</v>
      </c>
      <c r="H29" s="1">
        <v>-31.8462</v>
      </c>
      <c r="I29" s="1">
        <v>-72.229299999999995</v>
      </c>
      <c r="J29" s="1">
        <v>10</v>
      </c>
      <c r="K29" s="1">
        <v>4.0999999999999996</v>
      </c>
      <c r="L29" s="1" t="s">
        <v>55</v>
      </c>
      <c r="M29" s="1"/>
      <c r="N29" s="1">
        <v>160</v>
      </c>
      <c r="O29" s="1">
        <v>1.274</v>
      </c>
      <c r="P29" s="1">
        <v>1.06</v>
      </c>
      <c r="Q29" s="1" t="s">
        <v>49</v>
      </c>
      <c r="R29" s="1" t="s">
        <v>435</v>
      </c>
      <c r="S29" s="1" t="s">
        <v>436</v>
      </c>
      <c r="T29" s="1" t="s">
        <v>437</v>
      </c>
      <c r="U29" s="1" t="s">
        <v>19</v>
      </c>
    </row>
    <row r="30" spans="1:21" x14ac:dyDescent="0.25">
      <c r="A30" s="1">
        <v>2015</v>
      </c>
      <c r="B30" s="1">
        <v>9</v>
      </c>
      <c r="C30" s="1">
        <v>16</v>
      </c>
      <c r="D30" s="1">
        <v>23</v>
      </c>
      <c r="E30" s="1">
        <v>3</v>
      </c>
      <c r="F30" s="1">
        <v>56</v>
      </c>
      <c r="G30" s="1">
        <v>510</v>
      </c>
      <c r="H30" s="1">
        <v>-31.8414</v>
      </c>
      <c r="I30" s="1">
        <v>-71.565799999999996</v>
      </c>
      <c r="J30" s="1">
        <v>10</v>
      </c>
      <c r="K30" s="1">
        <v>6.1</v>
      </c>
      <c r="L30" s="1" t="s">
        <v>92</v>
      </c>
      <c r="M30" s="1"/>
      <c r="N30" s="1">
        <v>88</v>
      </c>
      <c r="O30" s="1">
        <v>1.165</v>
      </c>
      <c r="P30" s="1">
        <v>1.6</v>
      </c>
      <c r="Q30" s="1" t="s">
        <v>49</v>
      </c>
      <c r="R30" s="1" t="s">
        <v>1757</v>
      </c>
      <c r="S30" s="1" t="s">
        <v>1758</v>
      </c>
      <c r="T30" s="1" t="s">
        <v>303</v>
      </c>
      <c r="U30" s="1" t="s">
        <v>19</v>
      </c>
    </row>
    <row r="31" spans="1:21" x14ac:dyDescent="0.25">
      <c r="A31" s="1">
        <v>2015</v>
      </c>
      <c r="B31" s="1">
        <v>9</v>
      </c>
      <c r="C31" s="1">
        <v>17</v>
      </c>
      <c r="D31" s="1">
        <v>23</v>
      </c>
      <c r="E31" s="1">
        <v>55</v>
      </c>
      <c r="F31" s="1">
        <v>0</v>
      </c>
      <c r="G31" s="1">
        <v>960</v>
      </c>
      <c r="H31" s="1">
        <v>-31.84</v>
      </c>
      <c r="I31" s="1">
        <v>-72.270799999999994</v>
      </c>
      <c r="J31" s="1">
        <v>11.71</v>
      </c>
      <c r="K31" s="1">
        <v>4.8</v>
      </c>
      <c r="L31" s="1" t="s">
        <v>55</v>
      </c>
      <c r="M31" s="1"/>
      <c r="N31" s="1">
        <v>80</v>
      </c>
      <c r="O31" s="1">
        <v>1.2829999999999999</v>
      </c>
      <c r="P31" s="1">
        <v>1.07</v>
      </c>
      <c r="Q31" s="1" t="s">
        <v>49</v>
      </c>
      <c r="R31" s="1" t="s">
        <v>1022</v>
      </c>
      <c r="S31" s="1" t="s">
        <v>1023</v>
      </c>
      <c r="T31" s="1" t="s">
        <v>1024</v>
      </c>
      <c r="U31" s="1" t="s">
        <v>19</v>
      </c>
    </row>
    <row r="32" spans="1:21" x14ac:dyDescent="0.25">
      <c r="A32" s="1">
        <v>2015</v>
      </c>
      <c r="B32" s="1">
        <v>9</v>
      </c>
      <c r="C32" s="1">
        <v>17</v>
      </c>
      <c r="D32" s="1">
        <v>5</v>
      </c>
      <c r="E32" s="1">
        <v>44</v>
      </c>
      <c r="F32" s="1">
        <v>39</v>
      </c>
      <c r="G32" s="1">
        <v>710</v>
      </c>
      <c r="H32" s="1">
        <v>-31.812200000000001</v>
      </c>
      <c r="I32" s="1">
        <v>-72.172300000000007</v>
      </c>
      <c r="J32" s="1">
        <v>10</v>
      </c>
      <c r="K32" s="1">
        <v>5.5</v>
      </c>
      <c r="L32" s="1" t="s">
        <v>55</v>
      </c>
      <c r="M32" s="1"/>
      <c r="N32" s="1">
        <v>72</v>
      </c>
      <c r="O32" s="1">
        <v>1.224</v>
      </c>
      <c r="P32" s="1">
        <v>0.87</v>
      </c>
      <c r="Q32" s="1" t="s">
        <v>49</v>
      </c>
      <c r="R32" s="1" t="s">
        <v>1543</v>
      </c>
      <c r="S32" s="1" t="s">
        <v>1544</v>
      </c>
      <c r="T32" s="1" t="s">
        <v>1545</v>
      </c>
      <c r="U32" s="1" t="s">
        <v>19</v>
      </c>
    </row>
    <row r="33" spans="1:21" x14ac:dyDescent="0.25">
      <c r="A33" s="1">
        <v>2015</v>
      </c>
      <c r="B33" s="1">
        <v>9</v>
      </c>
      <c r="C33" s="1">
        <v>19</v>
      </c>
      <c r="D33" s="1">
        <v>5</v>
      </c>
      <c r="E33" s="1">
        <v>55</v>
      </c>
      <c r="F33" s="1">
        <v>26</v>
      </c>
      <c r="G33" s="1">
        <v>190</v>
      </c>
      <c r="H33" s="1">
        <v>-31.7974</v>
      </c>
      <c r="I33" s="1">
        <v>-71.588099999999997</v>
      </c>
      <c r="J33" s="1">
        <v>38.42</v>
      </c>
      <c r="K33" s="1">
        <v>4.5</v>
      </c>
      <c r="L33" s="1" t="s">
        <v>92</v>
      </c>
      <c r="M33" s="1"/>
      <c r="N33" s="1">
        <v>143</v>
      </c>
      <c r="O33" s="1">
        <v>1.1200000000000001</v>
      </c>
      <c r="P33" s="1">
        <v>0.51</v>
      </c>
      <c r="Q33" s="1" t="s">
        <v>49</v>
      </c>
      <c r="R33" s="1" t="s">
        <v>301</v>
      </c>
      <c r="S33" s="1" t="s">
        <v>302</v>
      </c>
      <c r="T33" s="1" t="s">
        <v>303</v>
      </c>
      <c r="U33" s="1" t="s">
        <v>19</v>
      </c>
    </row>
    <row r="34" spans="1:21" x14ac:dyDescent="0.25">
      <c r="A34" s="1">
        <v>2015</v>
      </c>
      <c r="B34" s="1">
        <v>9</v>
      </c>
      <c r="C34" s="1">
        <v>17</v>
      </c>
      <c r="D34" s="1">
        <v>7</v>
      </c>
      <c r="E34" s="1">
        <v>18</v>
      </c>
      <c r="F34" s="1">
        <v>57</v>
      </c>
      <c r="G34" s="1">
        <v>190</v>
      </c>
      <c r="H34" s="1">
        <v>-31.788</v>
      </c>
      <c r="I34" s="1">
        <v>-71.919300000000007</v>
      </c>
      <c r="J34" s="1">
        <v>25.95</v>
      </c>
      <c r="K34" s="1">
        <v>4.8</v>
      </c>
      <c r="L34" s="1" t="s">
        <v>92</v>
      </c>
      <c r="M34" s="1"/>
      <c r="N34" s="1">
        <v>143</v>
      </c>
      <c r="O34" s="1">
        <v>1.137</v>
      </c>
      <c r="P34" s="1">
        <v>0.74</v>
      </c>
      <c r="Q34" s="1" t="s">
        <v>49</v>
      </c>
      <c r="R34" s="1" t="s">
        <v>1498</v>
      </c>
      <c r="S34" s="1" t="s">
        <v>1499</v>
      </c>
      <c r="T34" s="1" t="s">
        <v>1500</v>
      </c>
      <c r="U34" s="1" t="s">
        <v>19</v>
      </c>
    </row>
    <row r="35" spans="1:21" x14ac:dyDescent="0.25">
      <c r="A35" s="1">
        <v>2015</v>
      </c>
      <c r="B35" s="1">
        <v>9</v>
      </c>
      <c r="C35" s="1">
        <v>17</v>
      </c>
      <c r="D35" s="1">
        <v>0</v>
      </c>
      <c r="E35" s="1">
        <v>22</v>
      </c>
      <c r="F35" s="1">
        <v>20</v>
      </c>
      <c r="G35" s="1">
        <v>410</v>
      </c>
      <c r="H35" s="1">
        <v>-31.7837</v>
      </c>
      <c r="I35" s="1">
        <v>-72.009399999999999</v>
      </c>
      <c r="J35" s="1">
        <v>10</v>
      </c>
      <c r="K35" s="1">
        <v>5.2</v>
      </c>
      <c r="L35" s="1" t="s">
        <v>92</v>
      </c>
      <c r="M35" s="1"/>
      <c r="N35" s="1">
        <v>131</v>
      </c>
      <c r="O35" s="1">
        <v>1.2749999999999999</v>
      </c>
      <c r="P35" s="1">
        <v>0.68</v>
      </c>
      <c r="Q35" s="1" t="s">
        <v>49</v>
      </c>
      <c r="R35" s="1" t="s">
        <v>1719</v>
      </c>
      <c r="S35" s="1" t="s">
        <v>1720</v>
      </c>
      <c r="T35" s="1" t="s">
        <v>1721</v>
      </c>
      <c r="U35" s="1" t="s">
        <v>19</v>
      </c>
    </row>
    <row r="36" spans="1:21" x14ac:dyDescent="0.25">
      <c r="A36" s="1">
        <v>2015</v>
      </c>
      <c r="B36" s="1">
        <v>9</v>
      </c>
      <c r="C36" s="1">
        <v>17</v>
      </c>
      <c r="D36" s="1">
        <v>18</v>
      </c>
      <c r="E36" s="1">
        <v>26</v>
      </c>
      <c r="F36" s="1">
        <v>40</v>
      </c>
      <c r="G36" s="1">
        <v>160</v>
      </c>
      <c r="H36" s="1">
        <v>-31.7775</v>
      </c>
      <c r="I36" s="1">
        <v>-72.021900000000002</v>
      </c>
      <c r="J36" s="1">
        <v>4.45</v>
      </c>
      <c r="K36" s="1">
        <v>4.9000000000000004</v>
      </c>
      <c r="L36" s="1" t="s">
        <v>92</v>
      </c>
      <c r="M36" s="1"/>
      <c r="N36" s="1">
        <v>72</v>
      </c>
      <c r="O36" s="1">
        <v>1.149</v>
      </c>
      <c r="P36" s="1">
        <v>0.88</v>
      </c>
      <c r="Q36" s="1" t="s">
        <v>49</v>
      </c>
      <c r="R36" s="1" t="s">
        <v>1216</v>
      </c>
      <c r="S36" s="1" t="s">
        <v>1217</v>
      </c>
      <c r="T36" s="1" t="s">
        <v>1218</v>
      </c>
      <c r="U36" s="1" t="s">
        <v>19</v>
      </c>
    </row>
    <row r="37" spans="1:21" x14ac:dyDescent="0.25">
      <c r="A37" s="1">
        <v>2015</v>
      </c>
      <c r="B37" s="1">
        <v>9</v>
      </c>
      <c r="C37" s="1">
        <v>17</v>
      </c>
      <c r="D37" s="1">
        <v>7</v>
      </c>
      <c r="E37" s="1">
        <v>55</v>
      </c>
      <c r="F37" s="1">
        <v>56</v>
      </c>
      <c r="G37" s="1">
        <v>130</v>
      </c>
      <c r="H37" s="1">
        <v>-31.775300000000001</v>
      </c>
      <c r="I37" s="1">
        <v>-72.164100000000005</v>
      </c>
      <c r="J37" s="1">
        <v>18.63</v>
      </c>
      <c r="K37" s="1">
        <v>4.7</v>
      </c>
      <c r="L37" s="1" t="s">
        <v>92</v>
      </c>
      <c r="M37" s="1"/>
      <c r="N37" s="1">
        <v>144</v>
      </c>
      <c r="O37" s="1">
        <v>1.1870000000000001</v>
      </c>
      <c r="P37" s="1">
        <v>0.63</v>
      </c>
      <c r="Q37" s="1" t="s">
        <v>49</v>
      </c>
      <c r="R37" s="1" t="s">
        <v>1478</v>
      </c>
      <c r="S37" s="1" t="s">
        <v>1479</v>
      </c>
      <c r="T37" s="1" t="s">
        <v>1480</v>
      </c>
      <c r="U37" s="1" t="s">
        <v>19</v>
      </c>
    </row>
    <row r="38" spans="1:21" x14ac:dyDescent="0.25">
      <c r="A38" s="1">
        <v>2015</v>
      </c>
      <c r="B38" s="1">
        <v>9</v>
      </c>
      <c r="C38" s="1">
        <v>16</v>
      </c>
      <c r="D38" s="1">
        <v>23</v>
      </c>
      <c r="E38" s="1">
        <v>38</v>
      </c>
      <c r="F38" s="1">
        <v>5</v>
      </c>
      <c r="G38" s="1">
        <v>700</v>
      </c>
      <c r="H38" s="1">
        <v>-31.774899999999999</v>
      </c>
      <c r="I38" s="1">
        <v>-71.953999999999994</v>
      </c>
      <c r="J38" s="1">
        <v>35</v>
      </c>
      <c r="K38" s="1">
        <v>5.7</v>
      </c>
      <c r="L38" s="1" t="s">
        <v>92</v>
      </c>
      <c r="M38" s="1"/>
      <c r="N38" s="1">
        <v>99</v>
      </c>
      <c r="O38" s="1">
        <v>1.272</v>
      </c>
      <c r="P38" s="1">
        <v>1.19</v>
      </c>
      <c r="Q38" s="1" t="s">
        <v>49</v>
      </c>
      <c r="R38" s="1" t="s">
        <v>1742</v>
      </c>
      <c r="S38" s="1" t="s">
        <v>1743</v>
      </c>
      <c r="T38" s="1" t="s">
        <v>1744</v>
      </c>
      <c r="U38" s="1" t="s">
        <v>19</v>
      </c>
    </row>
    <row r="39" spans="1:21" x14ac:dyDescent="0.25">
      <c r="A39" s="1">
        <v>2015</v>
      </c>
      <c r="B39" s="1">
        <v>9</v>
      </c>
      <c r="C39" s="1">
        <v>17</v>
      </c>
      <c r="D39" s="1">
        <v>1</v>
      </c>
      <c r="E39" s="1">
        <v>9</v>
      </c>
      <c r="F39" s="1">
        <v>49</v>
      </c>
      <c r="G39" s="1">
        <v>990</v>
      </c>
      <c r="H39" s="1">
        <v>-31.772600000000001</v>
      </c>
      <c r="I39" s="1">
        <v>-72.11</v>
      </c>
      <c r="J39" s="1">
        <v>35</v>
      </c>
      <c r="K39" s="1">
        <v>4.9000000000000004</v>
      </c>
      <c r="L39" s="1" t="s">
        <v>92</v>
      </c>
      <c r="M39" s="1"/>
      <c r="N39" s="1">
        <v>149</v>
      </c>
      <c r="O39" s="1">
        <v>2.75</v>
      </c>
      <c r="P39" s="1">
        <v>0.85</v>
      </c>
      <c r="Q39" s="1" t="s">
        <v>49</v>
      </c>
      <c r="R39" s="1" t="s">
        <v>1701</v>
      </c>
      <c r="S39" s="1" t="s">
        <v>1702</v>
      </c>
      <c r="T39" s="1" t="s">
        <v>58</v>
      </c>
      <c r="U39" s="1" t="s">
        <v>19</v>
      </c>
    </row>
    <row r="40" spans="1:21" x14ac:dyDescent="0.25">
      <c r="A40" s="1">
        <v>2015</v>
      </c>
      <c r="B40" s="1">
        <v>9</v>
      </c>
      <c r="C40" s="1">
        <v>18</v>
      </c>
      <c r="D40" s="1">
        <v>3</v>
      </c>
      <c r="E40" s="1">
        <v>32</v>
      </c>
      <c r="F40" s="1">
        <v>18</v>
      </c>
      <c r="G40" s="1">
        <v>730</v>
      </c>
      <c r="H40" s="1">
        <v>-31.7546</v>
      </c>
      <c r="I40" s="1">
        <v>-72.016400000000004</v>
      </c>
      <c r="J40" s="1">
        <v>15.12</v>
      </c>
      <c r="K40" s="1">
        <v>5</v>
      </c>
      <c r="L40" s="1" t="s">
        <v>92</v>
      </c>
      <c r="M40" s="1"/>
      <c r="N40" s="1">
        <v>80</v>
      </c>
      <c r="O40" s="1">
        <v>1.125</v>
      </c>
      <c r="P40" s="1">
        <v>0.83</v>
      </c>
      <c r="Q40" s="1" t="s">
        <v>49</v>
      </c>
      <c r="R40" s="1" t="s">
        <v>905</v>
      </c>
      <c r="S40" s="1" t="s">
        <v>906</v>
      </c>
      <c r="T40" s="1" t="s">
        <v>907</v>
      </c>
      <c r="U40" s="1" t="s">
        <v>19</v>
      </c>
    </row>
    <row r="41" spans="1:21" x14ac:dyDescent="0.25">
      <c r="A41" s="1">
        <v>2015</v>
      </c>
      <c r="B41" s="1">
        <v>9</v>
      </c>
      <c r="C41" s="1">
        <v>17</v>
      </c>
      <c r="D41" s="1">
        <v>1</v>
      </c>
      <c r="E41" s="1">
        <v>33</v>
      </c>
      <c r="F41" s="1">
        <v>3</v>
      </c>
      <c r="G41" s="1">
        <v>180</v>
      </c>
      <c r="H41" s="1">
        <v>-31.7273</v>
      </c>
      <c r="I41" s="1">
        <v>-72.047799999999995</v>
      </c>
      <c r="J41" s="1">
        <v>9.98</v>
      </c>
      <c r="K41" s="1">
        <v>5.8</v>
      </c>
      <c r="L41" s="1" t="s">
        <v>55</v>
      </c>
      <c r="M41" s="1"/>
      <c r="N41" s="1">
        <v>51</v>
      </c>
      <c r="O41" s="1">
        <v>1.337</v>
      </c>
      <c r="P41" s="1">
        <v>1.1399999999999999</v>
      </c>
      <c r="Q41" s="1" t="s">
        <v>49</v>
      </c>
      <c r="R41" s="1" t="s">
        <v>1686</v>
      </c>
      <c r="S41" s="1" t="s">
        <v>1687</v>
      </c>
      <c r="T41" s="1" t="s">
        <v>434</v>
      </c>
      <c r="U41" s="1" t="s">
        <v>19</v>
      </c>
    </row>
    <row r="42" spans="1:21" x14ac:dyDescent="0.25">
      <c r="A42" s="1">
        <v>2015</v>
      </c>
      <c r="B42" s="1">
        <v>9</v>
      </c>
      <c r="C42" s="1">
        <v>19</v>
      </c>
      <c r="D42" s="1">
        <v>15</v>
      </c>
      <c r="E42" s="1">
        <v>2</v>
      </c>
      <c r="F42" s="1">
        <v>17</v>
      </c>
      <c r="G42" s="1">
        <v>770</v>
      </c>
      <c r="H42" s="1">
        <v>-31.7271</v>
      </c>
      <c r="I42" s="1">
        <v>-72.112200000000001</v>
      </c>
      <c r="J42" s="1">
        <v>16.29</v>
      </c>
      <c r="K42" s="1">
        <v>4.5</v>
      </c>
      <c r="L42" s="1" t="s">
        <v>55</v>
      </c>
      <c r="M42" s="1"/>
      <c r="N42" s="1">
        <v>196</v>
      </c>
      <c r="O42" s="1">
        <v>1.1259999999999999</v>
      </c>
      <c r="P42" s="1">
        <v>0.86</v>
      </c>
      <c r="Q42" s="1" t="s">
        <v>49</v>
      </c>
      <c r="R42" s="1" t="s">
        <v>56</v>
      </c>
      <c r="S42" s="1" t="s">
        <v>57</v>
      </c>
      <c r="T42" s="1" t="s">
        <v>58</v>
      </c>
      <c r="U42" s="1" t="s">
        <v>19</v>
      </c>
    </row>
    <row r="43" spans="1:21" x14ac:dyDescent="0.25">
      <c r="A43" s="1">
        <v>2015</v>
      </c>
      <c r="B43" s="1">
        <v>9</v>
      </c>
      <c r="C43" s="1">
        <v>18</v>
      </c>
      <c r="D43" s="1">
        <v>5</v>
      </c>
      <c r="E43" s="1">
        <v>27</v>
      </c>
      <c r="F43" s="1">
        <v>39</v>
      </c>
      <c r="G43" s="1">
        <v>100</v>
      </c>
      <c r="H43" s="1">
        <v>-31.714400000000001</v>
      </c>
      <c r="I43" s="1">
        <v>-72.269499999999994</v>
      </c>
      <c r="J43" s="1">
        <v>11.5</v>
      </c>
      <c r="K43" s="1">
        <v>4.8</v>
      </c>
      <c r="L43" s="1" t="s">
        <v>92</v>
      </c>
      <c r="M43" s="1"/>
      <c r="N43" s="1">
        <v>78</v>
      </c>
      <c r="O43" s="1">
        <v>1.41</v>
      </c>
      <c r="P43" s="1">
        <v>1.03</v>
      </c>
      <c r="Q43" s="1" t="s">
        <v>49</v>
      </c>
      <c r="R43" s="1" t="s">
        <v>865</v>
      </c>
      <c r="S43" s="1" t="s">
        <v>866</v>
      </c>
      <c r="T43" s="1" t="s">
        <v>867</v>
      </c>
      <c r="U43" s="1" t="s">
        <v>19</v>
      </c>
    </row>
    <row r="44" spans="1:21" x14ac:dyDescent="0.25">
      <c r="A44" s="1">
        <v>2015</v>
      </c>
      <c r="B44" s="1">
        <v>9</v>
      </c>
      <c r="C44" s="1">
        <v>18</v>
      </c>
      <c r="D44" s="1">
        <v>19</v>
      </c>
      <c r="E44" s="1">
        <v>25</v>
      </c>
      <c r="F44" s="1">
        <v>35</v>
      </c>
      <c r="G44" s="1">
        <v>250</v>
      </c>
      <c r="H44" s="1">
        <v>-31.706800000000001</v>
      </c>
      <c r="I44" s="1">
        <v>-72.187299999999993</v>
      </c>
      <c r="J44" s="1">
        <v>10</v>
      </c>
      <c r="K44" s="1">
        <v>4.5999999999999996</v>
      </c>
      <c r="L44" s="1" t="s">
        <v>55</v>
      </c>
      <c r="M44" s="1"/>
      <c r="N44" s="1">
        <v>74</v>
      </c>
      <c r="O44" s="1">
        <v>1.133</v>
      </c>
      <c r="P44" s="1">
        <v>1.24</v>
      </c>
      <c r="Q44" s="1" t="s">
        <v>49</v>
      </c>
      <c r="R44" s="1" t="s">
        <v>540</v>
      </c>
      <c r="S44" s="1" t="s">
        <v>541</v>
      </c>
      <c r="T44" s="1" t="s">
        <v>542</v>
      </c>
      <c r="U44" s="1" t="s">
        <v>19</v>
      </c>
    </row>
    <row r="45" spans="1:21" x14ac:dyDescent="0.25">
      <c r="A45" s="1">
        <v>2015</v>
      </c>
      <c r="B45" s="1">
        <v>9</v>
      </c>
      <c r="C45" s="1">
        <v>17</v>
      </c>
      <c r="D45" s="1">
        <v>0</v>
      </c>
      <c r="E45" s="1">
        <v>18</v>
      </c>
      <c r="F45" s="1">
        <v>23</v>
      </c>
      <c r="G45" s="1">
        <v>0</v>
      </c>
      <c r="H45" s="1">
        <v>-31.701000000000001</v>
      </c>
      <c r="I45" s="1">
        <v>-71.891999999999996</v>
      </c>
      <c r="J45" s="1">
        <v>20</v>
      </c>
      <c r="K45" s="1">
        <v>4.8</v>
      </c>
      <c r="L45" s="1" t="s">
        <v>92</v>
      </c>
      <c r="M45" s="1"/>
      <c r="N45" s="1"/>
      <c r="O45" s="1"/>
      <c r="P45" s="1">
        <v>0.62</v>
      </c>
      <c r="Q45" s="1" t="s">
        <v>49</v>
      </c>
      <c r="R45" s="1" t="s">
        <v>1722</v>
      </c>
      <c r="S45" s="1" t="s">
        <v>1723</v>
      </c>
      <c r="T45" s="1" t="s">
        <v>1724</v>
      </c>
      <c r="U45" s="1" t="s">
        <v>19</v>
      </c>
    </row>
    <row r="46" spans="1:21" x14ac:dyDescent="0.25">
      <c r="A46" s="1">
        <v>2015</v>
      </c>
      <c r="B46" s="1">
        <v>9</v>
      </c>
      <c r="C46" s="1">
        <v>17</v>
      </c>
      <c r="D46" s="1">
        <v>1</v>
      </c>
      <c r="E46" s="1">
        <v>21</v>
      </c>
      <c r="F46" s="1">
        <v>50</v>
      </c>
      <c r="G46" s="1">
        <v>290</v>
      </c>
      <c r="H46" s="1">
        <v>-31.6967</v>
      </c>
      <c r="I46" s="1">
        <v>-71.968400000000003</v>
      </c>
      <c r="J46" s="1">
        <v>24.16</v>
      </c>
      <c r="K46" s="1">
        <v>5.2</v>
      </c>
      <c r="L46" s="1" t="s">
        <v>92</v>
      </c>
      <c r="M46" s="1"/>
      <c r="N46" s="1">
        <v>143</v>
      </c>
      <c r="O46" s="1">
        <v>1.0580000000000001</v>
      </c>
      <c r="P46" s="1">
        <v>0.85</v>
      </c>
      <c r="Q46" s="1" t="s">
        <v>49</v>
      </c>
      <c r="R46" s="1" t="s">
        <v>1693</v>
      </c>
      <c r="S46" s="1" t="s">
        <v>1694</v>
      </c>
      <c r="T46" s="1" t="s">
        <v>1695</v>
      </c>
      <c r="U46" s="1" t="s">
        <v>19</v>
      </c>
    </row>
    <row r="47" spans="1:21" x14ac:dyDescent="0.25">
      <c r="A47" s="1">
        <v>2015</v>
      </c>
      <c r="B47" s="1">
        <v>9</v>
      </c>
      <c r="C47" s="1">
        <v>17</v>
      </c>
      <c r="D47" s="1">
        <v>20</v>
      </c>
      <c r="E47" s="1">
        <v>24</v>
      </c>
      <c r="F47" s="1">
        <v>13</v>
      </c>
      <c r="G47" s="1">
        <v>790</v>
      </c>
      <c r="H47" s="1">
        <v>-31.6647</v>
      </c>
      <c r="I47" s="1">
        <v>-72.256</v>
      </c>
      <c r="J47" s="1">
        <v>10</v>
      </c>
      <c r="K47" s="1">
        <v>4.4000000000000004</v>
      </c>
      <c r="L47" s="1" t="s">
        <v>92</v>
      </c>
      <c r="M47" s="1"/>
      <c r="N47" s="1">
        <v>124</v>
      </c>
      <c r="O47" s="1">
        <v>1.1220000000000001</v>
      </c>
      <c r="P47" s="1">
        <v>0.76</v>
      </c>
      <c r="Q47" s="1" t="s">
        <v>49</v>
      </c>
      <c r="R47" s="1" t="s">
        <v>1144</v>
      </c>
      <c r="S47" s="1" t="s">
        <v>1145</v>
      </c>
      <c r="T47" s="1" t="s">
        <v>1146</v>
      </c>
      <c r="U47" s="1" t="s">
        <v>19</v>
      </c>
    </row>
    <row r="48" spans="1:21" x14ac:dyDescent="0.25">
      <c r="A48" s="1">
        <v>2015</v>
      </c>
      <c r="B48" s="1">
        <v>9</v>
      </c>
      <c r="C48" s="1">
        <v>18</v>
      </c>
      <c r="D48" s="1">
        <v>4</v>
      </c>
      <c r="E48" s="1">
        <v>29</v>
      </c>
      <c r="F48" s="1">
        <v>5</v>
      </c>
      <c r="G48" s="1">
        <v>570</v>
      </c>
      <c r="H48" s="1">
        <v>-31.634499999999999</v>
      </c>
      <c r="I48" s="1">
        <v>-71.725999999999999</v>
      </c>
      <c r="J48" s="1">
        <v>24.23</v>
      </c>
      <c r="K48" s="1">
        <v>5</v>
      </c>
      <c r="L48" s="1" t="s">
        <v>92</v>
      </c>
      <c r="M48" s="1"/>
      <c r="N48" s="1">
        <v>101</v>
      </c>
      <c r="O48" s="1">
        <v>0.96</v>
      </c>
      <c r="P48" s="1">
        <v>0.87</v>
      </c>
      <c r="Q48" s="1" t="s">
        <v>49</v>
      </c>
      <c r="R48" s="1" t="s">
        <v>890</v>
      </c>
      <c r="S48" s="1" t="s">
        <v>891</v>
      </c>
      <c r="T48" s="1" t="s">
        <v>892</v>
      </c>
      <c r="U48" s="1" t="s">
        <v>19</v>
      </c>
    </row>
    <row r="49" spans="1:21" x14ac:dyDescent="0.25">
      <c r="A49" s="1">
        <v>2015</v>
      </c>
      <c r="B49" s="1">
        <v>9</v>
      </c>
      <c r="C49" s="1">
        <v>17</v>
      </c>
      <c r="D49" s="1">
        <v>6</v>
      </c>
      <c r="E49" s="1">
        <v>38</v>
      </c>
      <c r="F49" s="1">
        <v>56</v>
      </c>
      <c r="G49" s="1">
        <v>310</v>
      </c>
      <c r="H49" s="1">
        <v>-31.629799999999999</v>
      </c>
      <c r="I49" s="1">
        <v>-71.908699999999996</v>
      </c>
      <c r="J49" s="1">
        <v>25.02</v>
      </c>
      <c r="K49" s="1">
        <v>4.9000000000000004</v>
      </c>
      <c r="L49" s="1" t="s">
        <v>92</v>
      </c>
      <c r="M49" s="1"/>
      <c r="N49" s="1">
        <v>143</v>
      </c>
      <c r="O49" s="1">
        <v>0.98099999999999998</v>
      </c>
      <c r="P49" s="1">
        <v>0.65</v>
      </c>
      <c r="Q49" s="1" t="s">
        <v>49</v>
      </c>
      <c r="R49" s="1" t="s">
        <v>1516</v>
      </c>
      <c r="S49" s="1" t="s">
        <v>1517</v>
      </c>
      <c r="T49" s="1" t="s">
        <v>1518</v>
      </c>
      <c r="U49" s="1" t="s">
        <v>19</v>
      </c>
    </row>
    <row r="50" spans="1:21" x14ac:dyDescent="0.25">
      <c r="A50" s="1">
        <v>2015</v>
      </c>
      <c r="B50" s="1">
        <v>9</v>
      </c>
      <c r="C50" s="1">
        <v>18</v>
      </c>
      <c r="D50" s="1">
        <v>0</v>
      </c>
      <c r="E50" s="1">
        <v>39</v>
      </c>
      <c r="F50" s="1">
        <v>4</v>
      </c>
      <c r="G50" s="1">
        <v>800</v>
      </c>
      <c r="H50" s="1">
        <v>-31.606999999999999</v>
      </c>
      <c r="I50" s="1">
        <v>-71.6357</v>
      </c>
      <c r="J50" s="1">
        <v>30.15</v>
      </c>
      <c r="K50" s="1">
        <v>4.2</v>
      </c>
      <c r="L50" s="1" t="s">
        <v>92</v>
      </c>
      <c r="M50" s="1"/>
      <c r="N50" s="1">
        <v>176</v>
      </c>
      <c r="O50" s="1">
        <v>0.93</v>
      </c>
      <c r="P50" s="1">
        <v>0.89</v>
      </c>
      <c r="Q50" s="1" t="s">
        <v>49</v>
      </c>
      <c r="R50" s="1" t="s">
        <v>1003</v>
      </c>
      <c r="S50" s="1" t="s">
        <v>1004</v>
      </c>
      <c r="T50" s="1" t="s">
        <v>1005</v>
      </c>
      <c r="U50" s="1" t="s">
        <v>19</v>
      </c>
    </row>
    <row r="51" spans="1:21" x14ac:dyDescent="0.25">
      <c r="A51" s="1">
        <v>2015</v>
      </c>
      <c r="B51" s="1">
        <v>9</v>
      </c>
      <c r="C51" s="1">
        <v>16</v>
      </c>
      <c r="D51" s="1">
        <v>22</v>
      </c>
      <c r="E51" s="1">
        <v>59</v>
      </c>
      <c r="F51" s="1">
        <v>13</v>
      </c>
      <c r="G51" s="1">
        <v>740</v>
      </c>
      <c r="H51" s="1">
        <v>-31.600899999999999</v>
      </c>
      <c r="I51" s="1">
        <v>-71.784700000000001</v>
      </c>
      <c r="J51" s="1">
        <v>21.96</v>
      </c>
      <c r="K51" s="1">
        <v>6.4</v>
      </c>
      <c r="L51" s="1" t="s">
        <v>92</v>
      </c>
      <c r="M51" s="1"/>
      <c r="N51" s="1">
        <v>54</v>
      </c>
      <c r="O51" s="1">
        <v>0.93300000000000005</v>
      </c>
      <c r="P51" s="1">
        <v>0.81</v>
      </c>
      <c r="Q51" s="1" t="s">
        <v>49</v>
      </c>
      <c r="R51" s="1" t="s">
        <v>1759</v>
      </c>
      <c r="S51" s="1" t="s">
        <v>1760</v>
      </c>
      <c r="T51" s="1" t="s">
        <v>1761</v>
      </c>
      <c r="U51" s="1" t="s">
        <v>19</v>
      </c>
    </row>
    <row r="52" spans="1:21" x14ac:dyDescent="0.25">
      <c r="A52" s="1">
        <v>2015</v>
      </c>
      <c r="B52" s="1">
        <v>9</v>
      </c>
      <c r="C52" s="1">
        <v>17</v>
      </c>
      <c r="D52" s="1">
        <v>8</v>
      </c>
      <c r="E52" s="1">
        <v>32</v>
      </c>
      <c r="F52" s="1">
        <v>40</v>
      </c>
      <c r="G52" s="1">
        <v>980</v>
      </c>
      <c r="H52" s="1">
        <v>-31.591999999999999</v>
      </c>
      <c r="I52" s="1">
        <v>-71.429400000000001</v>
      </c>
      <c r="J52" s="1">
        <v>10</v>
      </c>
      <c r="K52" s="1">
        <v>5.0999999999999996</v>
      </c>
      <c r="L52" s="1" t="s">
        <v>92</v>
      </c>
      <c r="M52" s="1"/>
      <c r="N52" s="1">
        <v>75</v>
      </c>
      <c r="O52" s="1">
        <v>0.93200000000000005</v>
      </c>
      <c r="P52" s="1">
        <v>0.77</v>
      </c>
      <c r="Q52" s="1" t="s">
        <v>49</v>
      </c>
      <c r="R52" s="1" t="s">
        <v>1456</v>
      </c>
      <c r="S52" s="1" t="s">
        <v>1457</v>
      </c>
      <c r="T52" s="1" t="s">
        <v>1458</v>
      </c>
      <c r="U52" s="1" t="s">
        <v>19</v>
      </c>
    </row>
    <row r="53" spans="1:21" x14ac:dyDescent="0.25">
      <c r="A53" s="1">
        <v>2015</v>
      </c>
      <c r="B53" s="1">
        <v>9</v>
      </c>
      <c r="C53" s="1">
        <v>16</v>
      </c>
      <c r="D53" s="1">
        <v>23</v>
      </c>
      <c r="E53" s="1">
        <v>16</v>
      </c>
      <c r="F53" s="1">
        <v>5</v>
      </c>
      <c r="G53" s="1">
        <v>680</v>
      </c>
      <c r="H53" s="1">
        <v>-31.588699999999999</v>
      </c>
      <c r="I53" s="1">
        <v>-71.909300000000002</v>
      </c>
      <c r="J53" s="1">
        <v>10</v>
      </c>
      <c r="K53" s="1">
        <v>6.2</v>
      </c>
      <c r="L53" s="1" t="s">
        <v>92</v>
      </c>
      <c r="M53" s="1"/>
      <c r="N53" s="1">
        <v>114</v>
      </c>
      <c r="O53" s="1">
        <v>0.94099999999999995</v>
      </c>
      <c r="P53" s="1">
        <v>1.04</v>
      </c>
      <c r="Q53" s="1" t="s">
        <v>49</v>
      </c>
      <c r="R53" s="1" t="s">
        <v>1755</v>
      </c>
      <c r="S53" s="1" t="s">
        <v>1756</v>
      </c>
      <c r="T53" s="1" t="s">
        <v>1518</v>
      </c>
      <c r="U53" s="1" t="s">
        <v>19</v>
      </c>
    </row>
    <row r="54" spans="1:21" x14ac:dyDescent="0.25">
      <c r="A54" s="1">
        <v>2015</v>
      </c>
      <c r="B54" s="1">
        <v>9</v>
      </c>
      <c r="C54" s="1">
        <v>16</v>
      </c>
      <c r="D54" s="1">
        <v>23</v>
      </c>
      <c r="E54" s="1">
        <v>18</v>
      </c>
      <c r="F54" s="1">
        <v>42</v>
      </c>
      <c r="G54" s="1">
        <v>480</v>
      </c>
      <c r="H54" s="1">
        <v>-31.587399999999999</v>
      </c>
      <c r="I54" s="1">
        <v>-71.431399999999996</v>
      </c>
      <c r="J54" s="1">
        <v>30.88</v>
      </c>
      <c r="K54" s="1">
        <v>7</v>
      </c>
      <c r="L54" s="1" t="s">
        <v>1588</v>
      </c>
      <c r="M54" s="1"/>
      <c r="N54" s="1">
        <v>30</v>
      </c>
      <c r="O54" s="1">
        <v>0.92700000000000005</v>
      </c>
      <c r="P54" s="1">
        <v>1.04</v>
      </c>
      <c r="Q54" s="1" t="s">
        <v>49</v>
      </c>
      <c r="R54" s="1" t="s">
        <v>1753</v>
      </c>
      <c r="S54" s="1" t="s">
        <v>1754</v>
      </c>
      <c r="T54" s="1" t="s">
        <v>1458</v>
      </c>
      <c r="U54" s="1" t="s">
        <v>19</v>
      </c>
    </row>
    <row r="55" spans="1:21" x14ac:dyDescent="0.25">
      <c r="A55" s="1">
        <v>2015</v>
      </c>
      <c r="B55" s="1">
        <v>9</v>
      </c>
      <c r="C55" s="1">
        <v>17</v>
      </c>
      <c r="D55" s="1">
        <v>5</v>
      </c>
      <c r="E55" s="1">
        <v>4</v>
      </c>
      <c r="F55" s="1">
        <v>46</v>
      </c>
      <c r="G55" s="1">
        <v>350</v>
      </c>
      <c r="H55" s="1">
        <v>-31.574300000000001</v>
      </c>
      <c r="I55" s="1">
        <v>-71.833399999999997</v>
      </c>
      <c r="J55" s="1">
        <v>12.68</v>
      </c>
      <c r="K55" s="1">
        <v>4.9000000000000004</v>
      </c>
      <c r="L55" s="1" t="s">
        <v>92</v>
      </c>
      <c r="M55" s="1"/>
      <c r="N55" s="1">
        <v>78</v>
      </c>
      <c r="O55" s="1">
        <v>0.91300000000000003</v>
      </c>
      <c r="P55" s="1">
        <v>1.22</v>
      </c>
      <c r="Q55" s="1" t="s">
        <v>49</v>
      </c>
      <c r="R55" s="1" t="s">
        <v>1561</v>
      </c>
      <c r="S55" s="1" t="s">
        <v>1562</v>
      </c>
      <c r="T55" s="1" t="s">
        <v>1563</v>
      </c>
      <c r="U55" s="1" t="s">
        <v>19</v>
      </c>
    </row>
    <row r="56" spans="1:21" x14ac:dyDescent="0.25">
      <c r="A56" s="1">
        <v>2015</v>
      </c>
      <c r="B56" s="1">
        <v>9</v>
      </c>
      <c r="C56" s="1">
        <v>16</v>
      </c>
      <c r="D56" s="1">
        <v>22</v>
      </c>
      <c r="E56" s="1">
        <v>54</v>
      </c>
      <c r="F56" s="1">
        <v>33</v>
      </c>
      <c r="G56" s="1">
        <v>220</v>
      </c>
      <c r="H56" s="1">
        <v>-31.569500000000001</v>
      </c>
      <c r="I56" s="1">
        <v>-71.654300000000006</v>
      </c>
      <c r="J56" s="1">
        <v>25</v>
      </c>
      <c r="K56" s="1">
        <v>8.3000000000000007</v>
      </c>
      <c r="L56" s="1" t="s">
        <v>1588</v>
      </c>
      <c r="M56" s="1"/>
      <c r="N56" s="1">
        <v>19</v>
      </c>
      <c r="O56" s="1">
        <v>0.66700000000000004</v>
      </c>
      <c r="P56" s="1">
        <v>1.1100000000000001</v>
      </c>
      <c r="Q56" s="1" t="s">
        <v>49</v>
      </c>
      <c r="R56" s="1" t="s">
        <v>1762</v>
      </c>
      <c r="S56" s="1" t="s">
        <v>1763</v>
      </c>
      <c r="T56" s="1" t="s">
        <v>1764</v>
      </c>
      <c r="U56" s="1" t="s">
        <v>19</v>
      </c>
    </row>
    <row r="57" spans="1:21" x14ac:dyDescent="0.25">
      <c r="A57" s="1">
        <v>2015</v>
      </c>
      <c r="B57" s="1">
        <v>9</v>
      </c>
      <c r="C57" s="1">
        <v>17</v>
      </c>
      <c r="D57" s="1">
        <v>16</v>
      </c>
      <c r="E57" s="1">
        <v>32</v>
      </c>
      <c r="F57" s="1">
        <v>38</v>
      </c>
      <c r="G57" s="1">
        <v>60</v>
      </c>
      <c r="H57" s="1">
        <v>-31.556999999999999</v>
      </c>
      <c r="I57" s="1">
        <v>-71.9559</v>
      </c>
      <c r="J57" s="1">
        <v>23.86</v>
      </c>
      <c r="K57" s="1">
        <v>4.0999999999999996</v>
      </c>
      <c r="L57" s="1" t="s">
        <v>55</v>
      </c>
      <c r="M57" s="1"/>
      <c r="N57" s="1">
        <v>170</v>
      </c>
      <c r="O57" s="1">
        <v>0.92200000000000004</v>
      </c>
      <c r="P57" s="1">
        <v>0.92</v>
      </c>
      <c r="Q57" s="1" t="s">
        <v>49</v>
      </c>
      <c r="R57" s="1" t="s">
        <v>1265</v>
      </c>
      <c r="S57" s="1" t="s">
        <v>1266</v>
      </c>
      <c r="T57" s="1" t="s">
        <v>1267</v>
      </c>
      <c r="U57" s="1" t="s">
        <v>19</v>
      </c>
    </row>
    <row r="58" spans="1:21" x14ac:dyDescent="0.25">
      <c r="A58" s="1">
        <v>2015</v>
      </c>
      <c r="B58" s="1">
        <v>9</v>
      </c>
      <c r="C58" s="1">
        <v>18</v>
      </c>
      <c r="D58" s="1">
        <v>23</v>
      </c>
      <c r="E58" s="1">
        <v>50</v>
      </c>
      <c r="F58" s="1">
        <v>44</v>
      </c>
      <c r="G58" s="1">
        <v>680</v>
      </c>
      <c r="H58" s="1">
        <v>-31.546399999999998</v>
      </c>
      <c r="I58" s="1">
        <v>-72.053899999999999</v>
      </c>
      <c r="J58" s="1">
        <v>9.51</v>
      </c>
      <c r="K58" s="1">
        <v>4.2</v>
      </c>
      <c r="L58" s="1" t="s">
        <v>55</v>
      </c>
      <c r="M58" s="1"/>
      <c r="N58" s="1">
        <v>85</v>
      </c>
      <c r="O58" s="1">
        <v>0.94099999999999995</v>
      </c>
      <c r="P58" s="1">
        <v>1.05</v>
      </c>
      <c r="Q58" s="1" t="s">
        <v>49</v>
      </c>
      <c r="R58" s="1" t="s">
        <v>432</v>
      </c>
      <c r="S58" s="1" t="s">
        <v>433</v>
      </c>
      <c r="T58" s="1" t="s">
        <v>434</v>
      </c>
      <c r="U58" s="1" t="s">
        <v>19</v>
      </c>
    </row>
    <row r="59" spans="1:21" x14ac:dyDescent="0.25">
      <c r="A59" s="1">
        <v>2015</v>
      </c>
      <c r="B59" s="1">
        <v>9</v>
      </c>
      <c r="C59" s="1">
        <v>17</v>
      </c>
      <c r="D59" s="1">
        <v>4</v>
      </c>
      <c r="E59" s="1">
        <v>10</v>
      </c>
      <c r="F59" s="1">
        <v>30</v>
      </c>
      <c r="G59" s="1">
        <v>600</v>
      </c>
      <c r="H59" s="1">
        <v>-31.538599999999999</v>
      </c>
      <c r="I59" s="1">
        <v>-71.714500000000001</v>
      </c>
      <c r="J59" s="1">
        <v>30.15</v>
      </c>
      <c r="K59" s="1">
        <v>6.7</v>
      </c>
      <c r="L59" s="1" t="s">
        <v>1588</v>
      </c>
      <c r="M59" s="1"/>
      <c r="N59" s="1">
        <v>61</v>
      </c>
      <c r="O59" s="1">
        <v>0.86399999999999999</v>
      </c>
      <c r="P59" s="1">
        <v>1.41</v>
      </c>
      <c r="Q59" s="1" t="s">
        <v>49</v>
      </c>
      <c r="R59" s="1" t="s">
        <v>1589</v>
      </c>
      <c r="S59" s="1" t="s">
        <v>1590</v>
      </c>
      <c r="T59" s="1" t="s">
        <v>892</v>
      </c>
      <c r="U59" s="1" t="s">
        <v>19</v>
      </c>
    </row>
    <row r="60" spans="1:21" x14ac:dyDescent="0.25">
      <c r="A60" s="1">
        <v>2015</v>
      </c>
      <c r="B60" s="1">
        <v>9</v>
      </c>
      <c r="C60" s="1">
        <v>18</v>
      </c>
      <c r="D60" s="1">
        <v>1</v>
      </c>
      <c r="E60" s="1">
        <v>29</v>
      </c>
      <c r="F60" s="1">
        <v>48</v>
      </c>
      <c r="G60" s="1">
        <v>80</v>
      </c>
      <c r="H60" s="1">
        <v>-31.535900000000002</v>
      </c>
      <c r="I60" s="1">
        <v>-72.255799999999994</v>
      </c>
      <c r="J60" s="1">
        <v>19.350000000000001</v>
      </c>
      <c r="K60" s="1">
        <v>4.2</v>
      </c>
      <c r="L60" s="1" t="s">
        <v>92</v>
      </c>
      <c r="M60" s="1"/>
      <c r="N60" s="1">
        <v>178</v>
      </c>
      <c r="O60" s="1">
        <v>1.0109999999999999</v>
      </c>
      <c r="P60" s="1">
        <v>0.97</v>
      </c>
      <c r="Q60" s="1" t="s">
        <v>49</v>
      </c>
      <c r="R60" s="1" t="s">
        <v>969</v>
      </c>
      <c r="S60" s="1" t="s">
        <v>970</v>
      </c>
      <c r="T60" s="1" t="s">
        <v>971</v>
      </c>
      <c r="U60" s="1" t="s">
        <v>19</v>
      </c>
    </row>
    <row r="61" spans="1:21" x14ac:dyDescent="0.25">
      <c r="A61" s="1">
        <v>2015</v>
      </c>
      <c r="B61" s="1">
        <v>9</v>
      </c>
      <c r="C61" s="1">
        <v>19</v>
      </c>
      <c r="D61" s="1">
        <v>2</v>
      </c>
      <c r="E61" s="1">
        <v>49</v>
      </c>
      <c r="F61" s="1">
        <v>40</v>
      </c>
      <c r="G61" s="1">
        <v>290</v>
      </c>
      <c r="H61" s="1">
        <v>-31.520700000000001</v>
      </c>
      <c r="I61" s="1">
        <v>-71.857699999999994</v>
      </c>
      <c r="J61" s="1">
        <v>19.77</v>
      </c>
      <c r="K61" s="1">
        <v>5</v>
      </c>
      <c r="L61" s="1" t="s">
        <v>92</v>
      </c>
      <c r="M61" s="1"/>
      <c r="N61" s="1">
        <v>79</v>
      </c>
      <c r="O61" s="1">
        <v>0.86499999999999999</v>
      </c>
      <c r="P61" s="1">
        <v>0.71</v>
      </c>
      <c r="Q61" s="1" t="s">
        <v>49</v>
      </c>
      <c r="R61" s="1" t="s">
        <v>363</v>
      </c>
      <c r="S61" s="1" t="s">
        <v>364</v>
      </c>
      <c r="T61" s="1" t="s">
        <v>365</v>
      </c>
      <c r="U61" s="1" t="s">
        <v>19</v>
      </c>
    </row>
    <row r="62" spans="1:21" x14ac:dyDescent="0.25">
      <c r="A62" s="1">
        <v>2015</v>
      </c>
      <c r="B62" s="1">
        <v>9</v>
      </c>
      <c r="C62" s="1">
        <v>17</v>
      </c>
      <c r="D62" s="1">
        <v>7</v>
      </c>
      <c r="E62" s="1">
        <v>28</v>
      </c>
      <c r="F62" s="1">
        <v>0</v>
      </c>
      <c r="G62" s="1">
        <v>510</v>
      </c>
      <c r="H62" s="1">
        <v>-31.5139</v>
      </c>
      <c r="I62" s="1">
        <v>-71.609099999999998</v>
      </c>
      <c r="J62" s="1">
        <v>10</v>
      </c>
      <c r="K62" s="1">
        <v>5</v>
      </c>
      <c r="L62" s="1" t="s">
        <v>92</v>
      </c>
      <c r="M62" s="1"/>
      <c r="N62" s="1">
        <v>142</v>
      </c>
      <c r="O62" s="1">
        <v>0.83699999999999997</v>
      </c>
      <c r="P62" s="1">
        <v>0.8</v>
      </c>
      <c r="Q62" s="1" t="s">
        <v>49</v>
      </c>
      <c r="R62" s="1" t="s">
        <v>1487</v>
      </c>
      <c r="S62" s="1" t="s">
        <v>1488</v>
      </c>
      <c r="T62" s="1" t="s">
        <v>1489</v>
      </c>
      <c r="U62" s="1" t="s">
        <v>19</v>
      </c>
    </row>
    <row r="63" spans="1:21" x14ac:dyDescent="0.25">
      <c r="A63" s="1">
        <v>2015</v>
      </c>
      <c r="B63" s="1">
        <v>9</v>
      </c>
      <c r="C63" s="1">
        <v>18</v>
      </c>
      <c r="D63" s="1">
        <v>3</v>
      </c>
      <c r="E63" s="1">
        <v>15</v>
      </c>
      <c r="F63" s="1">
        <v>40</v>
      </c>
      <c r="G63" s="1">
        <v>380</v>
      </c>
      <c r="H63" s="1">
        <v>-31.474</v>
      </c>
      <c r="I63" s="1">
        <v>-71.702600000000004</v>
      </c>
      <c r="J63" s="1">
        <v>31.36</v>
      </c>
      <c r="K63" s="1">
        <v>5</v>
      </c>
      <c r="L63" s="1" t="s">
        <v>92</v>
      </c>
      <c r="M63" s="1"/>
      <c r="N63" s="1">
        <v>140</v>
      </c>
      <c r="O63" s="1">
        <v>0.79900000000000004</v>
      </c>
      <c r="P63" s="1">
        <v>1.29</v>
      </c>
      <c r="Q63" s="1" t="s">
        <v>49</v>
      </c>
      <c r="R63" s="1" t="s">
        <v>914</v>
      </c>
      <c r="S63" s="1" t="s">
        <v>915</v>
      </c>
      <c r="T63" s="1" t="s">
        <v>916</v>
      </c>
      <c r="U63" s="1" t="s">
        <v>19</v>
      </c>
    </row>
    <row r="64" spans="1:21" x14ac:dyDescent="0.25">
      <c r="A64" s="1">
        <v>2015</v>
      </c>
      <c r="B64" s="1">
        <v>9</v>
      </c>
      <c r="C64" s="1">
        <v>17</v>
      </c>
      <c r="D64" s="1">
        <v>16</v>
      </c>
      <c r="E64" s="1">
        <v>46</v>
      </c>
      <c r="F64" s="1">
        <v>21</v>
      </c>
      <c r="G64" s="1">
        <v>880</v>
      </c>
      <c r="H64" s="1">
        <v>-31.467600000000001</v>
      </c>
      <c r="I64" s="1">
        <v>-71.883499999999998</v>
      </c>
      <c r="J64" s="1">
        <v>10.119999999999999</v>
      </c>
      <c r="K64" s="1">
        <v>4.8</v>
      </c>
      <c r="L64" s="1" t="s">
        <v>55</v>
      </c>
      <c r="M64" s="1"/>
      <c r="N64" s="1">
        <v>78</v>
      </c>
      <c r="O64" s="1">
        <v>0.81899999999999995</v>
      </c>
      <c r="P64" s="1">
        <v>1.1399999999999999</v>
      </c>
      <c r="Q64" s="1" t="s">
        <v>49</v>
      </c>
      <c r="R64" s="1" t="s">
        <v>1259</v>
      </c>
      <c r="S64" s="1" t="s">
        <v>1260</v>
      </c>
      <c r="T64" s="1" t="s">
        <v>1261</v>
      </c>
      <c r="U64" s="1" t="s">
        <v>19</v>
      </c>
    </row>
    <row r="65" spans="1:21" x14ac:dyDescent="0.25">
      <c r="A65" s="1">
        <v>2015</v>
      </c>
      <c r="B65" s="1">
        <v>9</v>
      </c>
      <c r="C65" s="1">
        <v>17</v>
      </c>
      <c r="D65" s="1">
        <v>0</v>
      </c>
      <c r="E65" s="1">
        <v>50</v>
      </c>
      <c r="F65" s="1">
        <v>8</v>
      </c>
      <c r="G65" s="1">
        <v>810</v>
      </c>
      <c r="H65" s="1">
        <v>-31.467500000000001</v>
      </c>
      <c r="I65" s="1">
        <v>-72.396900000000002</v>
      </c>
      <c r="J65" s="1">
        <v>10</v>
      </c>
      <c r="K65" s="1">
        <v>4.9000000000000004</v>
      </c>
      <c r="L65" s="1" t="s">
        <v>92</v>
      </c>
      <c r="M65" s="1"/>
      <c r="N65" s="1">
        <v>141</v>
      </c>
      <c r="O65" s="1">
        <v>1.679</v>
      </c>
      <c r="P65" s="1">
        <v>1.42</v>
      </c>
      <c r="Q65" s="1" t="s">
        <v>49</v>
      </c>
      <c r="R65" s="1" t="s">
        <v>1709</v>
      </c>
      <c r="S65" s="1" t="s">
        <v>1710</v>
      </c>
      <c r="T65" s="1" t="s">
        <v>1711</v>
      </c>
      <c r="U65" s="1" t="s">
        <v>19</v>
      </c>
    </row>
    <row r="66" spans="1:21" x14ac:dyDescent="0.25">
      <c r="A66" s="1">
        <v>2015</v>
      </c>
      <c r="B66" s="1">
        <v>9</v>
      </c>
      <c r="C66" s="1">
        <v>17</v>
      </c>
      <c r="D66" s="1">
        <v>21</v>
      </c>
      <c r="E66" s="1">
        <v>21</v>
      </c>
      <c r="F66" s="1">
        <v>0</v>
      </c>
      <c r="G66" s="1">
        <v>940</v>
      </c>
      <c r="H66" s="1">
        <v>-31.454799999999999</v>
      </c>
      <c r="I66" s="1">
        <v>-71.804400000000001</v>
      </c>
      <c r="J66" s="1">
        <v>32.43</v>
      </c>
      <c r="K66" s="1">
        <v>4.0999999999999996</v>
      </c>
      <c r="L66" s="1" t="s">
        <v>55</v>
      </c>
      <c r="M66" s="1"/>
      <c r="N66" s="1">
        <v>116</v>
      </c>
      <c r="O66" s="1">
        <v>0.79200000000000004</v>
      </c>
      <c r="P66" s="1">
        <v>0.81</v>
      </c>
      <c r="Q66" s="1" t="s">
        <v>49</v>
      </c>
      <c r="R66" s="1" t="s">
        <v>1107</v>
      </c>
      <c r="S66" s="1" t="s">
        <v>1108</v>
      </c>
      <c r="T66" s="1" t="s">
        <v>919</v>
      </c>
      <c r="U66" s="1" t="s">
        <v>19</v>
      </c>
    </row>
    <row r="67" spans="1:21" x14ac:dyDescent="0.25">
      <c r="A67" s="1">
        <v>2015</v>
      </c>
      <c r="B67" s="1">
        <v>9</v>
      </c>
      <c r="C67" s="1">
        <v>17</v>
      </c>
      <c r="D67" s="1">
        <v>4</v>
      </c>
      <c r="E67" s="1">
        <v>26</v>
      </c>
      <c r="F67" s="1">
        <v>39</v>
      </c>
      <c r="G67" s="1">
        <v>80</v>
      </c>
      <c r="H67" s="1">
        <v>-31.4391</v>
      </c>
      <c r="I67" s="1">
        <v>-71.987300000000005</v>
      </c>
      <c r="J67" s="1">
        <v>17.86</v>
      </c>
      <c r="K67" s="1">
        <v>5.5</v>
      </c>
      <c r="L67" s="1" t="s">
        <v>92</v>
      </c>
      <c r="M67" s="1"/>
      <c r="N67" s="1">
        <v>76</v>
      </c>
      <c r="O67" s="1">
        <v>0.82</v>
      </c>
      <c r="P67" s="1">
        <v>1.07</v>
      </c>
      <c r="Q67" s="1" t="s">
        <v>49</v>
      </c>
      <c r="R67" s="1" t="s">
        <v>1576</v>
      </c>
      <c r="S67" s="1" t="s">
        <v>1577</v>
      </c>
      <c r="T67" s="1" t="s">
        <v>1578</v>
      </c>
      <c r="U67" s="1" t="s">
        <v>19</v>
      </c>
    </row>
    <row r="68" spans="1:21" x14ac:dyDescent="0.25">
      <c r="A68" s="1">
        <v>2015</v>
      </c>
      <c r="B68" s="1">
        <v>9</v>
      </c>
      <c r="C68" s="1">
        <v>17</v>
      </c>
      <c r="D68" s="1">
        <v>6</v>
      </c>
      <c r="E68" s="1">
        <v>20</v>
      </c>
      <c r="F68" s="1">
        <v>30</v>
      </c>
      <c r="G68" s="1">
        <v>0</v>
      </c>
      <c r="H68" s="1">
        <v>-31.436</v>
      </c>
      <c r="I68" s="1">
        <v>-71.659000000000006</v>
      </c>
      <c r="J68" s="1">
        <v>30.8</v>
      </c>
      <c r="K68" s="1">
        <v>4.7</v>
      </c>
      <c r="L68" s="1" t="s">
        <v>92</v>
      </c>
      <c r="M68" s="1"/>
      <c r="N68" s="1"/>
      <c r="O68" s="1"/>
      <c r="P68" s="1">
        <v>1.1499999999999999</v>
      </c>
      <c r="Q68" s="1" t="s">
        <v>49</v>
      </c>
      <c r="R68" s="1" t="s">
        <v>1528</v>
      </c>
      <c r="S68" s="1" t="s">
        <v>1529</v>
      </c>
      <c r="T68" s="1" t="s">
        <v>1530</v>
      </c>
      <c r="U68" s="1" t="s">
        <v>19</v>
      </c>
    </row>
    <row r="69" spans="1:21" x14ac:dyDescent="0.25">
      <c r="A69" s="1">
        <v>2015</v>
      </c>
      <c r="B69" s="1">
        <v>9</v>
      </c>
      <c r="C69" s="1">
        <v>18</v>
      </c>
      <c r="D69" s="1">
        <v>1</v>
      </c>
      <c r="E69" s="1">
        <v>50</v>
      </c>
      <c r="F69" s="1">
        <v>22</v>
      </c>
      <c r="G69" s="1">
        <v>130</v>
      </c>
      <c r="H69" s="1">
        <v>-31.433399999999999</v>
      </c>
      <c r="I69" s="1">
        <v>-71.839399999999998</v>
      </c>
      <c r="J69" s="1">
        <v>21.06</v>
      </c>
      <c r="K69" s="1">
        <v>4.8</v>
      </c>
      <c r="L69" s="1" t="s">
        <v>92</v>
      </c>
      <c r="M69" s="1"/>
      <c r="N69" s="1">
        <v>82</v>
      </c>
      <c r="O69" s="1">
        <v>0.77700000000000002</v>
      </c>
      <c r="P69" s="1">
        <v>0.69</v>
      </c>
      <c r="Q69" s="1" t="s">
        <v>49</v>
      </c>
      <c r="R69" s="1" t="s">
        <v>960</v>
      </c>
      <c r="S69" s="1" t="s">
        <v>961</v>
      </c>
      <c r="T69" s="1" t="s">
        <v>962</v>
      </c>
      <c r="U69" s="1" t="s">
        <v>19</v>
      </c>
    </row>
    <row r="70" spans="1:21" x14ac:dyDescent="0.25">
      <c r="A70" s="1">
        <v>2015</v>
      </c>
      <c r="B70" s="1">
        <v>9</v>
      </c>
      <c r="C70" s="1">
        <v>18</v>
      </c>
      <c r="D70" s="1">
        <v>13</v>
      </c>
      <c r="E70" s="1">
        <v>51</v>
      </c>
      <c r="F70" s="1">
        <v>18</v>
      </c>
      <c r="G70" s="1">
        <v>230</v>
      </c>
      <c r="H70" s="1">
        <v>-31.426500000000001</v>
      </c>
      <c r="I70" s="1">
        <v>-71.876300000000001</v>
      </c>
      <c r="J70" s="1">
        <v>27.83</v>
      </c>
      <c r="K70" s="1">
        <v>4.9000000000000004</v>
      </c>
      <c r="L70" s="1" t="s">
        <v>92</v>
      </c>
      <c r="M70" s="1"/>
      <c r="N70" s="1">
        <v>83</v>
      </c>
      <c r="O70" s="1">
        <v>0.77800000000000002</v>
      </c>
      <c r="P70" s="1">
        <v>1</v>
      </c>
      <c r="Q70" s="1" t="s">
        <v>49</v>
      </c>
      <c r="R70" s="1" t="s">
        <v>668</v>
      </c>
      <c r="S70" s="1" t="s">
        <v>669</v>
      </c>
      <c r="T70" s="1" t="s">
        <v>670</v>
      </c>
      <c r="U70" s="1" t="s">
        <v>19</v>
      </c>
    </row>
    <row r="71" spans="1:21" x14ac:dyDescent="0.25">
      <c r="A71" s="1">
        <v>2015</v>
      </c>
      <c r="B71" s="1">
        <v>9</v>
      </c>
      <c r="C71" s="1">
        <v>18</v>
      </c>
      <c r="D71" s="1">
        <v>3</v>
      </c>
      <c r="E71" s="1">
        <v>14</v>
      </c>
      <c r="F71" s="1">
        <v>54</v>
      </c>
      <c r="G71" s="1">
        <v>430</v>
      </c>
      <c r="H71" s="1">
        <v>-31.424600000000002</v>
      </c>
      <c r="I71" s="1">
        <v>-71.784199999999998</v>
      </c>
      <c r="J71" s="1">
        <v>29.47</v>
      </c>
      <c r="K71" s="1">
        <v>4.7</v>
      </c>
      <c r="L71" s="1" t="s">
        <v>92</v>
      </c>
      <c r="M71" s="1"/>
      <c r="N71" s="1">
        <v>144</v>
      </c>
      <c r="O71" s="1">
        <v>0.75900000000000001</v>
      </c>
      <c r="P71" s="1">
        <v>0.75</v>
      </c>
      <c r="Q71" s="1" t="s">
        <v>49</v>
      </c>
      <c r="R71" s="1" t="s">
        <v>917</v>
      </c>
      <c r="S71" s="1" t="s">
        <v>918</v>
      </c>
      <c r="T71" s="1" t="s">
        <v>919</v>
      </c>
      <c r="U71" s="1" t="s">
        <v>19</v>
      </c>
    </row>
    <row r="72" spans="1:21" x14ac:dyDescent="0.25">
      <c r="A72" s="1">
        <v>2015</v>
      </c>
      <c r="B72" s="1">
        <v>9</v>
      </c>
      <c r="C72" s="1">
        <v>18</v>
      </c>
      <c r="D72" s="1">
        <v>1</v>
      </c>
      <c r="E72" s="1">
        <v>11</v>
      </c>
      <c r="F72" s="1">
        <v>37</v>
      </c>
      <c r="G72" s="1">
        <v>180</v>
      </c>
      <c r="H72" s="1">
        <v>-31.401199999999999</v>
      </c>
      <c r="I72" s="1">
        <v>-71.801100000000005</v>
      </c>
      <c r="J72" s="1">
        <v>22.57</v>
      </c>
      <c r="K72" s="1">
        <v>4.5</v>
      </c>
      <c r="L72" s="1" t="s">
        <v>92</v>
      </c>
      <c r="M72" s="1"/>
      <c r="N72" s="1">
        <v>151</v>
      </c>
      <c r="O72" s="1">
        <v>0.73899999999999999</v>
      </c>
      <c r="P72" s="1">
        <v>0.59</v>
      </c>
      <c r="Q72" s="1" t="s">
        <v>49</v>
      </c>
      <c r="R72" s="1" t="s">
        <v>984</v>
      </c>
      <c r="S72" s="1" t="s">
        <v>985</v>
      </c>
      <c r="T72" s="1" t="s">
        <v>986</v>
      </c>
      <c r="U72" s="1" t="s">
        <v>19</v>
      </c>
    </row>
    <row r="73" spans="1:21" x14ac:dyDescent="0.25">
      <c r="A73" s="1">
        <v>2015</v>
      </c>
      <c r="B73" s="1">
        <v>9</v>
      </c>
      <c r="C73" s="1">
        <v>17</v>
      </c>
      <c r="D73" s="1">
        <v>5</v>
      </c>
      <c r="E73" s="1">
        <v>40</v>
      </c>
      <c r="F73" s="1">
        <v>58</v>
      </c>
      <c r="G73" s="1">
        <v>30</v>
      </c>
      <c r="H73" s="1">
        <v>-31.390899999999998</v>
      </c>
      <c r="I73" s="1">
        <v>-71.911500000000004</v>
      </c>
      <c r="J73" s="1">
        <v>9.35</v>
      </c>
      <c r="K73" s="1">
        <v>5.2</v>
      </c>
      <c r="L73" s="1" t="s">
        <v>92</v>
      </c>
      <c r="M73" s="1"/>
      <c r="N73" s="1">
        <v>75</v>
      </c>
      <c r="O73" s="1">
        <v>0.753</v>
      </c>
      <c r="P73" s="1">
        <v>0.82</v>
      </c>
      <c r="Q73" s="1" t="s">
        <v>49</v>
      </c>
      <c r="R73" s="1" t="s">
        <v>1549</v>
      </c>
      <c r="S73" s="1" t="s">
        <v>1550</v>
      </c>
      <c r="T73" s="1" t="s">
        <v>1551</v>
      </c>
      <c r="U73" s="1" t="s">
        <v>19</v>
      </c>
    </row>
    <row r="74" spans="1:21" x14ac:dyDescent="0.25">
      <c r="A74" s="1">
        <v>2015</v>
      </c>
      <c r="B74" s="1">
        <v>9</v>
      </c>
      <c r="C74" s="1">
        <v>19</v>
      </c>
      <c r="D74" s="1">
        <v>9</v>
      </c>
      <c r="E74" s="1">
        <v>42</v>
      </c>
      <c r="F74" s="1">
        <v>0</v>
      </c>
      <c r="G74" s="1">
        <v>510</v>
      </c>
      <c r="H74" s="1">
        <v>-31.379000000000001</v>
      </c>
      <c r="I74" s="1">
        <v>-72.086200000000005</v>
      </c>
      <c r="J74" s="1">
        <v>16.57</v>
      </c>
      <c r="K74" s="1">
        <v>4.7</v>
      </c>
      <c r="L74" s="1" t="s">
        <v>92</v>
      </c>
      <c r="M74" s="1"/>
      <c r="N74" s="1">
        <v>142</v>
      </c>
      <c r="O74" s="1">
        <v>0.80200000000000005</v>
      </c>
      <c r="P74" s="1">
        <v>1.03</v>
      </c>
      <c r="Q74" s="1" t="s">
        <v>49</v>
      </c>
      <c r="R74" s="1" t="s">
        <v>206</v>
      </c>
      <c r="S74" s="1" t="s">
        <v>207</v>
      </c>
      <c r="T74" s="1" t="s">
        <v>208</v>
      </c>
      <c r="U74" s="1" t="s">
        <v>19</v>
      </c>
    </row>
    <row r="75" spans="1:21" x14ac:dyDescent="0.25">
      <c r="A75" s="1">
        <v>2015</v>
      </c>
      <c r="B75" s="1">
        <v>9</v>
      </c>
      <c r="C75" s="1">
        <v>18</v>
      </c>
      <c r="D75" s="1">
        <v>7</v>
      </c>
      <c r="E75" s="1">
        <v>44</v>
      </c>
      <c r="F75" s="1">
        <v>10</v>
      </c>
      <c r="G75" s="1">
        <v>980</v>
      </c>
      <c r="H75" s="1">
        <v>-31.3706</v>
      </c>
      <c r="I75" s="1">
        <v>-71.669200000000004</v>
      </c>
      <c r="J75" s="1">
        <v>39.35</v>
      </c>
      <c r="K75" s="1">
        <v>4.8</v>
      </c>
      <c r="L75" s="1" t="s">
        <v>92</v>
      </c>
      <c r="M75" s="1"/>
      <c r="N75" s="1">
        <v>79</v>
      </c>
      <c r="O75" s="1">
        <v>0.69499999999999995</v>
      </c>
      <c r="P75" s="1">
        <v>0.93</v>
      </c>
      <c r="Q75" s="1" t="s">
        <v>49</v>
      </c>
      <c r="R75" s="1" t="s">
        <v>813</v>
      </c>
      <c r="S75" s="1" t="s">
        <v>814</v>
      </c>
      <c r="T75" s="1" t="s">
        <v>815</v>
      </c>
      <c r="U75" s="1" t="s">
        <v>19</v>
      </c>
    </row>
    <row r="76" spans="1:21" x14ac:dyDescent="0.25">
      <c r="A76" s="1">
        <v>2015</v>
      </c>
      <c r="B76" s="1">
        <v>9</v>
      </c>
      <c r="C76" s="1">
        <v>18</v>
      </c>
      <c r="D76" s="1">
        <v>4</v>
      </c>
      <c r="E76" s="1">
        <v>24</v>
      </c>
      <c r="F76" s="1">
        <v>2</v>
      </c>
      <c r="G76" s="1">
        <v>460</v>
      </c>
      <c r="H76" s="1">
        <v>-31.354900000000001</v>
      </c>
      <c r="I76" s="1">
        <v>-72.084299999999999</v>
      </c>
      <c r="J76" s="1">
        <v>10</v>
      </c>
      <c r="K76" s="1">
        <v>5.4</v>
      </c>
      <c r="L76" s="1" t="s">
        <v>92</v>
      </c>
      <c r="M76" s="1"/>
      <c r="N76" s="1">
        <v>75</v>
      </c>
      <c r="O76" s="1">
        <v>0.78</v>
      </c>
      <c r="P76" s="1">
        <v>0.96</v>
      </c>
      <c r="Q76" s="1" t="s">
        <v>49</v>
      </c>
      <c r="R76" s="1" t="s">
        <v>893</v>
      </c>
      <c r="S76" s="1" t="s">
        <v>894</v>
      </c>
      <c r="T76" s="1" t="s">
        <v>895</v>
      </c>
      <c r="U76" s="1" t="s">
        <v>19</v>
      </c>
    </row>
    <row r="77" spans="1:21" x14ac:dyDescent="0.25">
      <c r="A77" s="1">
        <v>2015</v>
      </c>
      <c r="B77" s="1">
        <v>9</v>
      </c>
      <c r="C77" s="1">
        <v>17</v>
      </c>
      <c r="D77" s="1">
        <v>14</v>
      </c>
      <c r="E77" s="1">
        <v>35</v>
      </c>
      <c r="F77" s="1">
        <v>2</v>
      </c>
      <c r="G77" s="1">
        <v>80</v>
      </c>
      <c r="H77" s="1">
        <v>-31.334099999999999</v>
      </c>
      <c r="I77" s="1">
        <v>-71.865799999999993</v>
      </c>
      <c r="J77" s="1">
        <v>10</v>
      </c>
      <c r="K77" s="1">
        <v>4.7</v>
      </c>
      <c r="L77" s="1" t="s">
        <v>92</v>
      </c>
      <c r="M77" s="1"/>
      <c r="N77" s="1">
        <v>123</v>
      </c>
      <c r="O77" s="1">
        <v>2.5249999999999999</v>
      </c>
      <c r="P77" s="1">
        <v>0.83</v>
      </c>
      <c r="Q77" s="1" t="s">
        <v>49</v>
      </c>
      <c r="R77" s="1" t="s">
        <v>1299</v>
      </c>
      <c r="S77" s="1" t="s">
        <v>1300</v>
      </c>
      <c r="T77" s="1" t="s">
        <v>1301</v>
      </c>
      <c r="U77" s="1" t="s">
        <v>19</v>
      </c>
    </row>
    <row r="78" spans="1:21" x14ac:dyDescent="0.25">
      <c r="A78" s="1">
        <v>2015</v>
      </c>
      <c r="B78" s="1">
        <v>9</v>
      </c>
      <c r="C78" s="1">
        <v>18</v>
      </c>
      <c r="D78" s="1">
        <v>18</v>
      </c>
      <c r="E78" s="1">
        <v>15</v>
      </c>
      <c r="F78" s="1">
        <v>29</v>
      </c>
      <c r="G78" s="1">
        <v>910</v>
      </c>
      <c r="H78" s="1">
        <v>-31.3261</v>
      </c>
      <c r="I78" s="1">
        <v>-72.098799999999997</v>
      </c>
      <c r="J78" s="1">
        <v>15.58</v>
      </c>
      <c r="K78" s="1">
        <v>4.7</v>
      </c>
      <c r="L78" s="1" t="s">
        <v>55</v>
      </c>
      <c r="M78" s="1"/>
      <c r="N78" s="1">
        <v>57</v>
      </c>
      <c r="O78" s="1">
        <v>0.76200000000000001</v>
      </c>
      <c r="P78" s="1">
        <v>0.8</v>
      </c>
      <c r="Q78" s="1" t="s">
        <v>49</v>
      </c>
      <c r="R78" s="1" t="s">
        <v>565</v>
      </c>
      <c r="S78" s="1" t="s">
        <v>566</v>
      </c>
      <c r="T78" s="1" t="s">
        <v>567</v>
      </c>
      <c r="U78" s="1" t="s">
        <v>19</v>
      </c>
    </row>
    <row r="79" spans="1:21" x14ac:dyDescent="0.25">
      <c r="A79" s="1">
        <v>2015</v>
      </c>
      <c r="B79" s="1">
        <v>9</v>
      </c>
      <c r="C79" s="1">
        <v>17</v>
      </c>
      <c r="D79" s="1">
        <v>4</v>
      </c>
      <c r="E79" s="1">
        <v>38</v>
      </c>
      <c r="F79" s="1">
        <v>10</v>
      </c>
      <c r="G79" s="1">
        <v>180</v>
      </c>
      <c r="H79" s="1">
        <v>-31.255299999999998</v>
      </c>
      <c r="I79" s="1">
        <v>-71.765000000000001</v>
      </c>
      <c r="J79" s="1">
        <v>29.86</v>
      </c>
      <c r="K79" s="1">
        <v>5.2</v>
      </c>
      <c r="L79" s="1" t="s">
        <v>92</v>
      </c>
      <c r="M79" s="1"/>
      <c r="N79" s="1">
        <v>80</v>
      </c>
      <c r="O79" s="1">
        <v>0.59</v>
      </c>
      <c r="P79" s="1">
        <v>1.05</v>
      </c>
      <c r="Q79" s="1" t="s">
        <v>49</v>
      </c>
      <c r="R79" s="1" t="s">
        <v>1567</v>
      </c>
      <c r="S79" s="1" t="s">
        <v>1568</v>
      </c>
      <c r="T79" s="1" t="s">
        <v>1569</v>
      </c>
      <c r="U79" s="1" t="s">
        <v>19</v>
      </c>
    </row>
    <row r="80" spans="1:21" x14ac:dyDescent="0.25">
      <c r="A80" s="1">
        <v>2015</v>
      </c>
      <c r="B80" s="1">
        <v>9</v>
      </c>
      <c r="C80" s="1">
        <v>17</v>
      </c>
      <c r="D80" s="1">
        <v>4</v>
      </c>
      <c r="E80" s="1">
        <v>2</v>
      </c>
      <c r="F80" s="1">
        <v>10</v>
      </c>
      <c r="G80" s="1">
        <v>650</v>
      </c>
      <c r="H80" s="1">
        <v>-31.242799999999999</v>
      </c>
      <c r="I80" s="1">
        <v>-71.993499999999997</v>
      </c>
      <c r="J80" s="1">
        <v>19.510000000000002</v>
      </c>
      <c r="K80" s="1">
        <v>5.3</v>
      </c>
      <c r="L80" s="1" t="s">
        <v>92</v>
      </c>
      <c r="M80" s="1"/>
      <c r="N80" s="1">
        <v>131</v>
      </c>
      <c r="O80" s="1">
        <v>0.64500000000000002</v>
      </c>
      <c r="P80" s="1">
        <v>0.9</v>
      </c>
      <c r="Q80" s="1" t="s">
        <v>49</v>
      </c>
      <c r="R80" s="1" t="s">
        <v>1597</v>
      </c>
      <c r="S80" s="1" t="s">
        <v>1598</v>
      </c>
      <c r="T80" s="1" t="s">
        <v>1599</v>
      </c>
      <c r="U80" s="1" t="s">
        <v>19</v>
      </c>
    </row>
    <row r="81" spans="1:21" x14ac:dyDescent="0.25">
      <c r="A81" s="1">
        <v>2015</v>
      </c>
      <c r="B81" s="1">
        <v>9</v>
      </c>
      <c r="C81" s="1">
        <v>19</v>
      </c>
      <c r="D81" s="1">
        <v>4</v>
      </c>
      <c r="E81" s="1">
        <v>12</v>
      </c>
      <c r="F81" s="1">
        <v>46</v>
      </c>
      <c r="G81" s="1">
        <v>340</v>
      </c>
      <c r="H81" s="1">
        <v>-31.207699999999999</v>
      </c>
      <c r="I81" s="1">
        <v>-71.975300000000004</v>
      </c>
      <c r="J81" s="1">
        <v>17.14</v>
      </c>
      <c r="K81" s="1">
        <v>4.5999999999999996</v>
      </c>
      <c r="L81" s="1" t="s">
        <v>92</v>
      </c>
      <c r="M81" s="1"/>
      <c r="N81" s="1">
        <v>146</v>
      </c>
      <c r="O81" s="1">
        <v>0.60699999999999998</v>
      </c>
      <c r="P81" s="1">
        <v>1.37</v>
      </c>
      <c r="Q81" s="1" t="s">
        <v>49</v>
      </c>
      <c r="R81" s="1" t="s">
        <v>337</v>
      </c>
      <c r="S81" s="1" t="s">
        <v>338</v>
      </c>
      <c r="T81" s="1" t="s">
        <v>339</v>
      </c>
      <c r="U81" s="1" t="s">
        <v>19</v>
      </c>
    </row>
    <row r="82" spans="1:21" x14ac:dyDescent="0.25">
      <c r="A82" s="1">
        <v>2015</v>
      </c>
      <c r="B82" s="1">
        <v>9</v>
      </c>
      <c r="C82" s="1">
        <v>17</v>
      </c>
      <c r="D82" s="1">
        <v>1</v>
      </c>
      <c r="E82" s="1">
        <v>41</v>
      </c>
      <c r="F82" s="1">
        <v>9</v>
      </c>
      <c r="G82" s="1">
        <v>300</v>
      </c>
      <c r="H82" s="1">
        <v>-31.148800000000001</v>
      </c>
      <c r="I82" s="1">
        <v>-71.553299999999993</v>
      </c>
      <c r="J82" s="1">
        <v>35</v>
      </c>
      <c r="K82" s="1">
        <v>6.4</v>
      </c>
      <c r="L82" s="1" t="s">
        <v>1588</v>
      </c>
      <c r="M82" s="1"/>
      <c r="N82" s="1">
        <v>69</v>
      </c>
      <c r="O82" s="1">
        <v>0.80300000000000005</v>
      </c>
      <c r="P82" s="1">
        <v>1.37</v>
      </c>
      <c r="Q82" s="1" t="s">
        <v>49</v>
      </c>
      <c r="R82" s="1" t="s">
        <v>1683</v>
      </c>
      <c r="S82" s="1" t="s">
        <v>1684</v>
      </c>
      <c r="T82" s="1" t="s">
        <v>1685</v>
      </c>
      <c r="U82" s="1" t="s">
        <v>19</v>
      </c>
    </row>
    <row r="83" spans="1:21" x14ac:dyDescent="0.25">
      <c r="A83" s="1">
        <v>2015</v>
      </c>
      <c r="B83" s="1">
        <v>9</v>
      </c>
      <c r="C83" s="1">
        <v>17</v>
      </c>
      <c r="D83" s="1">
        <v>2</v>
      </c>
      <c r="E83" s="1">
        <v>44</v>
      </c>
      <c r="F83" s="1">
        <v>29</v>
      </c>
      <c r="G83" s="1">
        <v>590</v>
      </c>
      <c r="H83" s="1">
        <v>-31.147200000000002</v>
      </c>
      <c r="I83" s="1">
        <v>-71.744399999999999</v>
      </c>
      <c r="J83" s="1">
        <v>27.16</v>
      </c>
      <c r="K83" s="1">
        <v>4.9000000000000004</v>
      </c>
      <c r="L83" s="1" t="s">
        <v>92</v>
      </c>
      <c r="M83" s="1"/>
      <c r="N83" s="1">
        <v>156</v>
      </c>
      <c r="O83" s="1">
        <v>0.48099999999999998</v>
      </c>
      <c r="P83" s="1">
        <v>0.8</v>
      </c>
      <c r="Q83" s="1" t="s">
        <v>49</v>
      </c>
      <c r="R83" s="1" t="s">
        <v>1657</v>
      </c>
      <c r="S83" s="1" t="s">
        <v>1658</v>
      </c>
      <c r="T83" s="1" t="s">
        <v>1659</v>
      </c>
      <c r="U83" s="1" t="s">
        <v>19</v>
      </c>
    </row>
    <row r="84" spans="1:21" x14ac:dyDescent="0.25">
      <c r="A84" s="1">
        <v>2015</v>
      </c>
      <c r="B84" s="1">
        <v>9</v>
      </c>
      <c r="C84" s="1">
        <v>18</v>
      </c>
      <c r="D84" s="1">
        <v>5</v>
      </c>
      <c r="E84" s="1">
        <v>33</v>
      </c>
      <c r="F84" s="1">
        <v>38</v>
      </c>
      <c r="G84" s="1">
        <v>610</v>
      </c>
      <c r="H84" s="1">
        <v>-31.1465</v>
      </c>
      <c r="I84" s="1">
        <v>-71.522400000000005</v>
      </c>
      <c r="J84" s="1">
        <v>43.02</v>
      </c>
      <c r="K84" s="1">
        <v>4.5</v>
      </c>
      <c r="L84" s="1" t="s">
        <v>92</v>
      </c>
      <c r="M84" s="1"/>
      <c r="N84" s="1">
        <v>84</v>
      </c>
      <c r="O84" s="1">
        <v>0.48099999999999998</v>
      </c>
      <c r="P84" s="1">
        <v>0.83</v>
      </c>
      <c r="Q84" s="1" t="s">
        <v>49</v>
      </c>
      <c r="R84" s="1" t="s">
        <v>862</v>
      </c>
      <c r="S84" s="1" t="s">
        <v>863</v>
      </c>
      <c r="T84" s="1" t="s">
        <v>864</v>
      </c>
      <c r="U84" s="1" t="s">
        <v>19</v>
      </c>
    </row>
    <row r="85" spans="1:21" x14ac:dyDescent="0.25">
      <c r="A85" s="1">
        <v>2015</v>
      </c>
      <c r="B85" s="1">
        <v>9</v>
      </c>
      <c r="C85" s="1">
        <v>19</v>
      </c>
      <c r="D85" s="1">
        <v>3</v>
      </c>
      <c r="E85" s="1">
        <v>14</v>
      </c>
      <c r="F85" s="1">
        <v>18</v>
      </c>
      <c r="G85" s="1">
        <v>770</v>
      </c>
      <c r="H85" s="1">
        <v>-31.112400000000001</v>
      </c>
      <c r="I85" s="1">
        <v>-72.474000000000004</v>
      </c>
      <c r="J85" s="1">
        <v>20.350000000000001</v>
      </c>
      <c r="K85" s="1">
        <v>4.3</v>
      </c>
      <c r="L85" s="1" t="s">
        <v>92</v>
      </c>
      <c r="M85" s="1"/>
      <c r="N85" s="1">
        <v>154</v>
      </c>
      <c r="O85" s="1">
        <v>0.84299999999999997</v>
      </c>
      <c r="P85" s="1">
        <v>0.98</v>
      </c>
      <c r="Q85" s="1" t="s">
        <v>49</v>
      </c>
      <c r="R85" s="1" t="s">
        <v>354</v>
      </c>
      <c r="S85" s="1" t="s">
        <v>355</v>
      </c>
      <c r="T85" s="1" t="s">
        <v>356</v>
      </c>
      <c r="U85" s="1" t="s">
        <v>19</v>
      </c>
    </row>
    <row r="86" spans="1:21" x14ac:dyDescent="0.25">
      <c r="A86" s="1">
        <v>2015</v>
      </c>
      <c r="B86" s="1">
        <v>9</v>
      </c>
      <c r="C86" s="1">
        <v>19</v>
      </c>
      <c r="D86" s="1">
        <v>9</v>
      </c>
      <c r="E86" s="1">
        <v>7</v>
      </c>
      <c r="F86" s="1">
        <v>8</v>
      </c>
      <c r="G86" s="1">
        <v>720</v>
      </c>
      <c r="H86" s="1">
        <v>-31.110399999999998</v>
      </c>
      <c r="I86" s="1">
        <v>-71.6113</v>
      </c>
      <c r="J86" s="1">
        <v>23.23</v>
      </c>
      <c r="K86" s="1">
        <v>6.1</v>
      </c>
      <c r="L86" s="1" t="s">
        <v>227</v>
      </c>
      <c r="M86" s="1"/>
      <c r="N86" s="1">
        <v>76</v>
      </c>
      <c r="O86" s="1">
        <v>0.435</v>
      </c>
      <c r="P86" s="1">
        <v>0.99</v>
      </c>
      <c r="Q86" s="1" t="s">
        <v>49</v>
      </c>
      <c r="R86" s="1" t="s">
        <v>228</v>
      </c>
      <c r="S86" s="1" t="s">
        <v>229</v>
      </c>
      <c r="T86" s="1" t="s">
        <v>230</v>
      </c>
      <c r="U86" s="1" t="s">
        <v>19</v>
      </c>
    </row>
    <row r="87" spans="1:21" x14ac:dyDescent="0.25">
      <c r="A87" s="1">
        <v>2015</v>
      </c>
      <c r="B87" s="1">
        <v>9</v>
      </c>
      <c r="C87" s="1">
        <v>17</v>
      </c>
      <c r="D87" s="1">
        <v>3</v>
      </c>
      <c r="E87" s="1">
        <v>55</v>
      </c>
      <c r="F87" s="1">
        <v>6</v>
      </c>
      <c r="G87" s="1">
        <v>860</v>
      </c>
      <c r="H87" s="1">
        <v>-31.082999999999998</v>
      </c>
      <c r="I87" s="1">
        <v>-71.296000000000006</v>
      </c>
      <c r="J87" s="1">
        <v>35</v>
      </c>
      <c r="K87" s="1">
        <v>6.5</v>
      </c>
      <c r="L87" s="1" t="s">
        <v>1588</v>
      </c>
      <c r="M87" s="1"/>
      <c r="N87" s="1">
        <v>100</v>
      </c>
      <c r="O87" s="1">
        <v>0.501</v>
      </c>
      <c r="P87" s="1">
        <v>1.28</v>
      </c>
      <c r="Q87" s="1" t="s">
        <v>49</v>
      </c>
      <c r="R87" s="1" t="s">
        <v>1603</v>
      </c>
      <c r="S87" s="1" t="s">
        <v>1604</v>
      </c>
      <c r="T87" s="1" t="s">
        <v>1605</v>
      </c>
      <c r="U87" s="1" t="s">
        <v>19</v>
      </c>
    </row>
    <row r="88" spans="1:21" x14ac:dyDescent="0.25">
      <c r="A88" s="1">
        <v>2015</v>
      </c>
      <c r="B88" s="1">
        <v>9</v>
      </c>
      <c r="C88" s="1">
        <v>17</v>
      </c>
      <c r="D88" s="1">
        <v>15</v>
      </c>
      <c r="E88" s="1">
        <v>0</v>
      </c>
      <c r="F88" s="1">
        <v>34</v>
      </c>
      <c r="G88" s="1">
        <v>290</v>
      </c>
      <c r="H88" s="1">
        <v>-31.081299999999999</v>
      </c>
      <c r="I88" s="1">
        <v>-72.885900000000007</v>
      </c>
      <c r="J88" s="1">
        <v>10.09</v>
      </c>
      <c r="K88" s="1">
        <v>4.5999999999999996</v>
      </c>
      <c r="L88" s="1" t="s">
        <v>92</v>
      </c>
      <c r="M88" s="1"/>
      <c r="N88" s="1">
        <v>145</v>
      </c>
      <c r="O88" s="1">
        <v>2.8010000000000002</v>
      </c>
      <c r="P88" s="1">
        <v>0.66</v>
      </c>
      <c r="Q88" s="1" t="s">
        <v>49</v>
      </c>
      <c r="R88" s="1" t="s">
        <v>1296</v>
      </c>
      <c r="S88" s="1" t="s">
        <v>1297</v>
      </c>
      <c r="T88" s="1" t="s">
        <v>1298</v>
      </c>
      <c r="U88" s="1" t="s">
        <v>19</v>
      </c>
    </row>
    <row r="89" spans="1:21" x14ac:dyDescent="0.25">
      <c r="A89" s="1">
        <v>2015</v>
      </c>
      <c r="B89" s="1">
        <v>9</v>
      </c>
      <c r="C89" s="1">
        <v>18</v>
      </c>
      <c r="D89" s="1">
        <v>17</v>
      </c>
      <c r="E89" s="1">
        <v>27</v>
      </c>
      <c r="F89" s="1">
        <v>16</v>
      </c>
      <c r="G89" s="1">
        <v>240</v>
      </c>
      <c r="H89" s="1">
        <v>-31.066400000000002</v>
      </c>
      <c r="I89" s="1">
        <v>-71.870800000000003</v>
      </c>
      <c r="J89" s="1">
        <v>20.18</v>
      </c>
      <c r="K89" s="1">
        <v>4.0999999999999996</v>
      </c>
      <c r="L89" s="1" t="s">
        <v>55</v>
      </c>
      <c r="M89" s="1"/>
      <c r="N89" s="1">
        <v>85</v>
      </c>
      <c r="O89" s="1">
        <v>0.44</v>
      </c>
      <c r="P89" s="1">
        <v>0.73</v>
      </c>
      <c r="Q89" s="1" t="s">
        <v>49</v>
      </c>
      <c r="R89" s="1" t="s">
        <v>588</v>
      </c>
      <c r="S89" s="1" t="s">
        <v>589</v>
      </c>
      <c r="T89" s="1" t="s">
        <v>590</v>
      </c>
      <c r="U89" s="1" t="s">
        <v>19</v>
      </c>
    </row>
    <row r="90" spans="1:21" x14ac:dyDescent="0.25">
      <c r="A90" s="1">
        <v>2015</v>
      </c>
      <c r="B90" s="1">
        <v>9</v>
      </c>
      <c r="C90" s="1">
        <v>17</v>
      </c>
      <c r="D90" s="1">
        <v>4</v>
      </c>
      <c r="E90" s="1">
        <v>43</v>
      </c>
      <c r="F90" s="1">
        <v>45</v>
      </c>
      <c r="G90" s="1">
        <v>440</v>
      </c>
      <c r="H90" s="1">
        <v>-31.059899999999999</v>
      </c>
      <c r="I90" s="1">
        <v>-72.373999999999995</v>
      </c>
      <c r="J90" s="1">
        <v>25.31</v>
      </c>
      <c r="K90" s="1">
        <v>4.8</v>
      </c>
      <c r="L90" s="1" t="s">
        <v>92</v>
      </c>
      <c r="M90" s="1"/>
      <c r="N90" s="1">
        <v>155</v>
      </c>
      <c r="O90" s="1">
        <v>0.74199999999999999</v>
      </c>
      <c r="P90" s="1">
        <v>0.71</v>
      </c>
      <c r="Q90" s="1" t="s">
        <v>49</v>
      </c>
      <c r="R90" s="1" t="s">
        <v>1564</v>
      </c>
      <c r="S90" s="1" t="s">
        <v>1565</v>
      </c>
      <c r="T90" s="1" t="s">
        <v>1566</v>
      </c>
      <c r="U90" s="1" t="s">
        <v>19</v>
      </c>
    </row>
    <row r="91" spans="1:21" x14ac:dyDescent="0.25">
      <c r="A91" s="1">
        <v>2015</v>
      </c>
      <c r="B91" s="1">
        <v>9</v>
      </c>
      <c r="C91" s="1">
        <v>17</v>
      </c>
      <c r="D91" s="1">
        <v>2</v>
      </c>
      <c r="E91" s="1">
        <v>52</v>
      </c>
      <c r="F91" s="1">
        <v>42</v>
      </c>
      <c r="G91" s="1">
        <v>900</v>
      </c>
      <c r="H91" s="1">
        <v>-31.028300000000002</v>
      </c>
      <c r="I91" s="1">
        <v>-71.529799999999994</v>
      </c>
      <c r="J91" s="1">
        <v>45.32</v>
      </c>
      <c r="K91" s="1">
        <v>4.9000000000000004</v>
      </c>
      <c r="L91" s="1" t="s">
        <v>92</v>
      </c>
      <c r="M91" s="1"/>
      <c r="N91" s="1">
        <v>80</v>
      </c>
      <c r="O91" s="1">
        <v>0.36399999999999999</v>
      </c>
      <c r="P91" s="1">
        <v>0.85</v>
      </c>
      <c r="Q91" s="1" t="s">
        <v>49</v>
      </c>
      <c r="R91" s="1" t="s">
        <v>1648</v>
      </c>
      <c r="S91" s="1" t="s">
        <v>1649</v>
      </c>
      <c r="T91" s="1" t="s">
        <v>1650</v>
      </c>
      <c r="U91" s="1" t="s">
        <v>19</v>
      </c>
    </row>
    <row r="92" spans="1:21" x14ac:dyDescent="0.25">
      <c r="A92" s="1">
        <v>2015</v>
      </c>
      <c r="B92" s="1">
        <v>9</v>
      </c>
      <c r="C92" s="1">
        <v>17</v>
      </c>
      <c r="D92" s="1">
        <v>22</v>
      </c>
      <c r="E92" s="1">
        <v>39</v>
      </c>
      <c r="F92" s="1">
        <v>20</v>
      </c>
      <c r="G92" s="1">
        <v>590</v>
      </c>
      <c r="H92" s="1">
        <v>-31.027999999999999</v>
      </c>
      <c r="I92" s="1">
        <v>-71.742999999999995</v>
      </c>
      <c r="J92" s="1">
        <v>21.28</v>
      </c>
      <c r="K92" s="1">
        <v>5.0999999999999996</v>
      </c>
      <c r="L92" s="1" t="s">
        <v>55</v>
      </c>
      <c r="M92" s="1"/>
      <c r="N92" s="1">
        <v>77</v>
      </c>
      <c r="O92" s="1">
        <v>0.36499999999999999</v>
      </c>
      <c r="P92" s="1">
        <v>0.98</v>
      </c>
      <c r="Q92" s="1" t="s">
        <v>49</v>
      </c>
      <c r="R92" s="1" t="s">
        <v>1070</v>
      </c>
      <c r="S92" s="1" t="s">
        <v>1071</v>
      </c>
      <c r="T92" s="1" t="s">
        <v>1072</v>
      </c>
      <c r="U92" s="1" t="s">
        <v>19</v>
      </c>
    </row>
    <row r="93" spans="1:21" x14ac:dyDescent="0.25">
      <c r="A93" s="1">
        <v>2015</v>
      </c>
      <c r="B93" s="1">
        <v>9</v>
      </c>
      <c r="C93" s="1">
        <v>17</v>
      </c>
      <c r="D93" s="1">
        <v>0</v>
      </c>
      <c r="E93" s="1">
        <v>15</v>
      </c>
      <c r="F93" s="1">
        <v>22</v>
      </c>
      <c r="G93" s="1">
        <v>300</v>
      </c>
      <c r="H93" s="1">
        <v>-31.0275</v>
      </c>
      <c r="I93" s="1">
        <v>-71.866900000000001</v>
      </c>
      <c r="J93" s="1">
        <v>29.81</v>
      </c>
      <c r="K93" s="1">
        <v>4.8</v>
      </c>
      <c r="L93" s="1" t="s">
        <v>92</v>
      </c>
      <c r="M93" s="1"/>
      <c r="N93" s="1">
        <v>161</v>
      </c>
      <c r="O93" s="1">
        <v>0.40500000000000003</v>
      </c>
      <c r="P93" s="1">
        <v>0.8</v>
      </c>
      <c r="Q93" s="1" t="s">
        <v>49</v>
      </c>
      <c r="R93" s="1" t="s">
        <v>1725</v>
      </c>
      <c r="S93" s="1" t="s">
        <v>1726</v>
      </c>
      <c r="T93" s="1" t="s">
        <v>1727</v>
      </c>
      <c r="U93" s="1" t="s">
        <v>19</v>
      </c>
    </row>
    <row r="94" spans="1:21" x14ac:dyDescent="0.25">
      <c r="A94" s="1">
        <v>2015</v>
      </c>
      <c r="B94" s="1">
        <v>9</v>
      </c>
      <c r="C94" s="1">
        <v>18</v>
      </c>
      <c r="D94" s="1">
        <v>14</v>
      </c>
      <c r="E94" s="1">
        <v>59</v>
      </c>
      <c r="F94" s="1">
        <v>43</v>
      </c>
      <c r="G94" s="1">
        <v>600</v>
      </c>
      <c r="H94" s="1">
        <v>-30.9983</v>
      </c>
      <c r="I94" s="1">
        <v>-71.956500000000005</v>
      </c>
      <c r="J94" s="1">
        <v>33.909999999999997</v>
      </c>
      <c r="K94" s="1">
        <v>4.8</v>
      </c>
      <c r="L94" s="1" t="s">
        <v>92</v>
      </c>
      <c r="M94" s="1"/>
      <c r="N94" s="1">
        <v>124</v>
      </c>
      <c r="O94" s="1">
        <v>0.42499999999999999</v>
      </c>
      <c r="P94" s="1">
        <v>1.18</v>
      </c>
      <c r="Q94" s="1" t="s">
        <v>49</v>
      </c>
      <c r="R94" s="1" t="s">
        <v>646</v>
      </c>
      <c r="S94" s="1" t="s">
        <v>647</v>
      </c>
      <c r="T94" s="1" t="s">
        <v>648</v>
      </c>
      <c r="U94" s="1" t="s">
        <v>19</v>
      </c>
    </row>
    <row r="95" spans="1:21" x14ac:dyDescent="0.25">
      <c r="A95" s="1">
        <v>2015</v>
      </c>
      <c r="B95" s="1">
        <v>9</v>
      </c>
      <c r="C95" s="1">
        <v>17</v>
      </c>
      <c r="D95" s="1">
        <v>10</v>
      </c>
      <c r="E95" s="1">
        <v>31</v>
      </c>
      <c r="F95" s="1">
        <v>26</v>
      </c>
      <c r="G95" s="1">
        <v>330</v>
      </c>
      <c r="H95" s="1">
        <v>-30.986899999999999</v>
      </c>
      <c r="I95" s="1">
        <v>-71.400099999999995</v>
      </c>
      <c r="J95" s="1">
        <v>42.49</v>
      </c>
      <c r="K95" s="1">
        <v>5.5</v>
      </c>
      <c r="L95" s="1" t="s">
        <v>92</v>
      </c>
      <c r="M95" s="1"/>
      <c r="N95" s="1">
        <v>76</v>
      </c>
      <c r="O95" s="1">
        <v>0.371</v>
      </c>
      <c r="P95" s="1">
        <v>1.03</v>
      </c>
      <c r="Q95" s="1" t="s">
        <v>49</v>
      </c>
      <c r="R95" s="1" t="s">
        <v>1395</v>
      </c>
      <c r="S95" s="1" t="s">
        <v>1396</v>
      </c>
      <c r="T95" s="1" t="s">
        <v>1397</v>
      </c>
      <c r="U95" s="1" t="s">
        <v>19</v>
      </c>
    </row>
    <row r="96" spans="1:21" x14ac:dyDescent="0.25">
      <c r="A96" s="1">
        <v>2015</v>
      </c>
      <c r="B96" s="1">
        <v>9</v>
      </c>
      <c r="C96" s="1">
        <v>18</v>
      </c>
      <c r="D96" s="1">
        <v>14</v>
      </c>
      <c r="E96" s="1">
        <v>8</v>
      </c>
      <c r="F96" s="1">
        <v>8</v>
      </c>
      <c r="G96" s="1">
        <v>260</v>
      </c>
      <c r="H96" s="1">
        <v>-30.969899999999999</v>
      </c>
      <c r="I96" s="1">
        <v>-71.4251</v>
      </c>
      <c r="J96" s="1">
        <v>35</v>
      </c>
      <c r="K96" s="1">
        <v>4.8</v>
      </c>
      <c r="L96" s="1" t="s">
        <v>92</v>
      </c>
      <c r="M96" s="1"/>
      <c r="N96" s="1">
        <v>83</v>
      </c>
      <c r="O96" s="1">
        <v>0.34599999999999997</v>
      </c>
      <c r="P96" s="1">
        <v>1.42</v>
      </c>
      <c r="Q96" s="1" t="s">
        <v>49</v>
      </c>
      <c r="R96" s="1" t="s">
        <v>658</v>
      </c>
      <c r="S96" s="1" t="s">
        <v>659</v>
      </c>
      <c r="T96" s="1" t="s">
        <v>660</v>
      </c>
      <c r="U96" s="1" t="s">
        <v>19</v>
      </c>
    </row>
    <row r="97" spans="1:21" x14ac:dyDescent="0.25">
      <c r="A97" s="1">
        <v>2015</v>
      </c>
      <c r="B97" s="1">
        <v>9</v>
      </c>
      <c r="C97" s="1">
        <v>17</v>
      </c>
      <c r="D97" s="1">
        <v>2</v>
      </c>
      <c r="E97" s="1">
        <v>59</v>
      </c>
      <c r="F97" s="1">
        <v>29</v>
      </c>
      <c r="G97" s="1">
        <v>940</v>
      </c>
      <c r="H97" s="1">
        <v>-30.955100000000002</v>
      </c>
      <c r="I97" s="1">
        <v>-71.478099999999998</v>
      </c>
      <c r="J97" s="1">
        <v>35</v>
      </c>
      <c r="K97" s="1">
        <v>4.9000000000000004</v>
      </c>
      <c r="L97" s="1" t="s">
        <v>92</v>
      </c>
      <c r="M97" s="1"/>
      <c r="N97" s="1">
        <v>134</v>
      </c>
      <c r="O97" s="1">
        <v>0.311</v>
      </c>
      <c r="P97" s="1">
        <v>1.48</v>
      </c>
      <c r="Q97" s="1" t="s">
        <v>49</v>
      </c>
      <c r="R97" s="1" t="s">
        <v>1646</v>
      </c>
      <c r="S97" s="1" t="s">
        <v>1647</v>
      </c>
      <c r="T97" s="1" t="s">
        <v>1397</v>
      </c>
      <c r="U97" s="1" t="s">
        <v>19</v>
      </c>
    </row>
    <row r="98" spans="1:21" x14ac:dyDescent="0.25">
      <c r="A98" s="1">
        <v>2015</v>
      </c>
      <c r="B98" s="1">
        <v>9</v>
      </c>
      <c r="C98" s="1">
        <v>17</v>
      </c>
      <c r="D98" s="1">
        <v>14</v>
      </c>
      <c r="E98" s="1">
        <v>19</v>
      </c>
      <c r="F98" s="1">
        <v>15</v>
      </c>
      <c r="G98" s="1">
        <v>720</v>
      </c>
      <c r="H98" s="1">
        <v>-30.951599999999999</v>
      </c>
      <c r="I98" s="1">
        <v>-71.981899999999996</v>
      </c>
      <c r="J98" s="1">
        <v>10</v>
      </c>
      <c r="K98" s="1">
        <v>5.5</v>
      </c>
      <c r="L98" s="1" t="s">
        <v>92</v>
      </c>
      <c r="M98" s="1"/>
      <c r="N98" s="1">
        <v>131</v>
      </c>
      <c r="O98" s="1">
        <v>8.7460000000000004</v>
      </c>
      <c r="P98" s="1">
        <v>1.1399999999999999</v>
      </c>
      <c r="Q98" s="1" t="s">
        <v>49</v>
      </c>
      <c r="R98" s="1" t="s">
        <v>1305</v>
      </c>
      <c r="S98" s="1" t="s">
        <v>1306</v>
      </c>
      <c r="T98" s="1" t="s">
        <v>648</v>
      </c>
      <c r="U98" s="1" t="s">
        <v>19</v>
      </c>
    </row>
    <row r="99" spans="1:21" x14ac:dyDescent="0.25">
      <c r="A99" s="1">
        <v>2015</v>
      </c>
      <c r="B99" s="1">
        <v>9</v>
      </c>
      <c r="C99" s="1">
        <v>17</v>
      </c>
      <c r="D99" s="1">
        <v>4</v>
      </c>
      <c r="E99" s="1">
        <v>32</v>
      </c>
      <c r="F99" s="1">
        <v>11</v>
      </c>
      <c r="G99" s="1">
        <v>450</v>
      </c>
      <c r="H99" s="1">
        <v>-30.9392</v>
      </c>
      <c r="I99" s="1">
        <v>-72.138199999999998</v>
      </c>
      <c r="J99" s="1">
        <v>15.83</v>
      </c>
      <c r="K99" s="1">
        <v>5.0999999999999996</v>
      </c>
      <c r="L99" s="1" t="s">
        <v>92</v>
      </c>
      <c r="M99" s="1"/>
      <c r="N99" s="1">
        <v>136</v>
      </c>
      <c r="O99" s="1">
        <v>0.50700000000000001</v>
      </c>
      <c r="P99" s="1">
        <v>0.93</v>
      </c>
      <c r="Q99" s="1" t="s">
        <v>49</v>
      </c>
      <c r="R99" s="1" t="s">
        <v>1573</v>
      </c>
      <c r="S99" s="1" t="s">
        <v>1574</v>
      </c>
      <c r="T99" s="1" t="s">
        <v>1575</v>
      </c>
      <c r="U99" s="1" t="s">
        <v>19</v>
      </c>
    </row>
    <row r="100" spans="1:21" x14ac:dyDescent="0.25">
      <c r="A100" s="1">
        <v>2015</v>
      </c>
      <c r="B100" s="1">
        <v>9</v>
      </c>
      <c r="C100" s="1">
        <v>18</v>
      </c>
      <c r="D100" s="1">
        <v>19</v>
      </c>
      <c r="E100" s="1">
        <v>41</v>
      </c>
      <c r="F100" s="1">
        <v>59</v>
      </c>
      <c r="G100" s="1">
        <v>790</v>
      </c>
      <c r="H100" s="1">
        <v>-30.905000000000001</v>
      </c>
      <c r="I100" s="1">
        <v>-71.7667</v>
      </c>
      <c r="J100" s="1">
        <v>28.78</v>
      </c>
      <c r="K100" s="1">
        <v>4.9000000000000004</v>
      </c>
      <c r="L100" s="1" t="s">
        <v>92</v>
      </c>
      <c r="M100" s="1"/>
      <c r="N100" s="1">
        <v>148</v>
      </c>
      <c r="O100" s="1">
        <v>0.25600000000000001</v>
      </c>
      <c r="P100" s="1">
        <v>0.68</v>
      </c>
      <c r="Q100" s="1" t="s">
        <v>49</v>
      </c>
      <c r="R100" s="1" t="s">
        <v>534</v>
      </c>
      <c r="S100" s="1" t="s">
        <v>535</v>
      </c>
      <c r="T100" s="1" t="s">
        <v>536</v>
      </c>
      <c r="U100" s="1" t="s">
        <v>19</v>
      </c>
    </row>
    <row r="101" spans="1:21" x14ac:dyDescent="0.25">
      <c r="A101" s="1">
        <v>2015</v>
      </c>
      <c r="B101" s="1">
        <v>9</v>
      </c>
      <c r="C101" s="1">
        <v>17</v>
      </c>
      <c r="D101" s="1">
        <v>16</v>
      </c>
      <c r="E101" s="1">
        <v>8</v>
      </c>
      <c r="F101" s="1">
        <v>35</v>
      </c>
      <c r="G101" s="1">
        <v>470</v>
      </c>
      <c r="H101" s="1">
        <v>-30.900700000000001</v>
      </c>
      <c r="I101" s="1">
        <v>-71.367400000000004</v>
      </c>
      <c r="J101" s="1">
        <v>35</v>
      </c>
      <c r="K101" s="1">
        <v>5.3</v>
      </c>
      <c r="L101" s="1" t="s">
        <v>55</v>
      </c>
      <c r="M101" s="1"/>
      <c r="N101" s="1">
        <v>99</v>
      </c>
      <c r="O101" s="1">
        <v>1.97</v>
      </c>
      <c r="P101" s="1">
        <v>0.66</v>
      </c>
      <c r="Q101" s="1" t="s">
        <v>49</v>
      </c>
      <c r="R101" s="1" t="s">
        <v>1273</v>
      </c>
      <c r="S101" s="1" t="s">
        <v>1274</v>
      </c>
      <c r="T101" s="1" t="s">
        <v>1275</v>
      </c>
      <c r="U101" s="1" t="s">
        <v>19</v>
      </c>
    </row>
    <row r="102" spans="1:21" x14ac:dyDescent="0.25">
      <c r="A102" s="1">
        <v>2015</v>
      </c>
      <c r="B102" s="1">
        <v>9</v>
      </c>
      <c r="C102" s="1">
        <v>17</v>
      </c>
      <c r="D102" s="1">
        <v>0</v>
      </c>
      <c r="E102" s="1">
        <v>6</v>
      </c>
      <c r="F102" s="1">
        <v>16</v>
      </c>
      <c r="G102" s="1">
        <v>0</v>
      </c>
      <c r="H102" s="1">
        <v>-30.899699999999999</v>
      </c>
      <c r="I102" s="1">
        <v>-71.685100000000006</v>
      </c>
      <c r="J102" s="1">
        <v>10</v>
      </c>
      <c r="K102" s="1">
        <v>5.3</v>
      </c>
      <c r="L102" s="1" t="s">
        <v>92</v>
      </c>
      <c r="M102" s="1"/>
      <c r="N102" s="1">
        <v>124</v>
      </c>
      <c r="O102" s="1">
        <v>0.85799999999999998</v>
      </c>
      <c r="P102" s="1">
        <v>0.82</v>
      </c>
      <c r="Q102" s="1" t="s">
        <v>49</v>
      </c>
      <c r="R102" s="1" t="s">
        <v>1734</v>
      </c>
      <c r="S102" s="1" t="s">
        <v>1735</v>
      </c>
      <c r="T102" s="1" t="s">
        <v>1736</v>
      </c>
      <c r="U102" s="1" t="s">
        <v>19</v>
      </c>
    </row>
    <row r="103" spans="1:21" x14ac:dyDescent="0.25">
      <c r="A103" s="1">
        <v>2015</v>
      </c>
      <c r="B103" s="1">
        <v>9</v>
      </c>
      <c r="C103" s="1">
        <v>17</v>
      </c>
      <c r="D103" s="1">
        <v>4</v>
      </c>
      <c r="E103" s="1">
        <v>18</v>
      </c>
      <c r="F103" s="1">
        <v>32</v>
      </c>
      <c r="G103" s="1">
        <v>690</v>
      </c>
      <c r="H103" s="1">
        <v>-30.898399999999999</v>
      </c>
      <c r="I103" s="1">
        <v>-71.393500000000003</v>
      </c>
      <c r="J103" s="1">
        <v>42.37</v>
      </c>
      <c r="K103" s="1">
        <v>5.4</v>
      </c>
      <c r="L103" s="1" t="s">
        <v>92</v>
      </c>
      <c r="M103" s="1"/>
      <c r="N103" s="1">
        <v>95</v>
      </c>
      <c r="O103" s="1">
        <v>0.30499999999999999</v>
      </c>
      <c r="P103" s="1">
        <v>0.93</v>
      </c>
      <c r="Q103" s="1" t="s">
        <v>49</v>
      </c>
      <c r="R103" s="1" t="s">
        <v>1579</v>
      </c>
      <c r="S103" s="1" t="s">
        <v>1580</v>
      </c>
      <c r="T103" s="1" t="s">
        <v>1581</v>
      </c>
      <c r="U103" s="1" t="s">
        <v>19</v>
      </c>
    </row>
    <row r="104" spans="1:21" x14ac:dyDescent="0.25">
      <c r="A104" s="1">
        <v>2015</v>
      </c>
      <c r="B104" s="1">
        <v>9</v>
      </c>
      <c r="C104" s="1">
        <v>17</v>
      </c>
      <c r="D104" s="1">
        <v>0</v>
      </c>
      <c r="E104" s="1">
        <v>42</v>
      </c>
      <c r="F104" s="1">
        <v>56</v>
      </c>
      <c r="G104" s="1">
        <v>370</v>
      </c>
      <c r="H104" s="1">
        <v>-30.892199999999999</v>
      </c>
      <c r="I104" s="1">
        <v>-71.662000000000006</v>
      </c>
      <c r="J104" s="1">
        <v>32.86</v>
      </c>
      <c r="K104" s="1">
        <v>5</v>
      </c>
      <c r="L104" s="1" t="s">
        <v>92</v>
      </c>
      <c r="M104" s="1"/>
      <c r="N104" s="1">
        <v>145</v>
      </c>
      <c r="O104" s="1">
        <v>0.218</v>
      </c>
      <c r="P104" s="1">
        <v>0.59</v>
      </c>
      <c r="Q104" s="1" t="s">
        <v>49</v>
      </c>
      <c r="R104" s="1" t="s">
        <v>1712</v>
      </c>
      <c r="S104" s="1" t="s">
        <v>1713</v>
      </c>
      <c r="T104" s="1" t="s">
        <v>1714</v>
      </c>
      <c r="U104" s="1" t="s">
        <v>19</v>
      </c>
    </row>
    <row r="105" spans="1:21" x14ac:dyDescent="0.25">
      <c r="A105" s="1">
        <v>2015</v>
      </c>
      <c r="B105" s="1">
        <v>9</v>
      </c>
      <c r="C105" s="1">
        <v>18</v>
      </c>
      <c r="D105" s="1">
        <v>10</v>
      </c>
      <c r="E105" s="1">
        <v>21</v>
      </c>
      <c r="F105" s="1">
        <v>30</v>
      </c>
      <c r="G105" s="1">
        <v>730</v>
      </c>
      <c r="H105" s="1">
        <v>-30.8811</v>
      </c>
      <c r="I105" s="1">
        <v>-73.548699999999997</v>
      </c>
      <c r="J105" s="1">
        <v>10</v>
      </c>
      <c r="K105" s="1">
        <v>4.5</v>
      </c>
      <c r="L105" s="1" t="s">
        <v>92</v>
      </c>
      <c r="M105" s="1"/>
      <c r="N105" s="1">
        <v>169</v>
      </c>
      <c r="O105" s="1">
        <v>1.66</v>
      </c>
      <c r="P105" s="1">
        <v>1.36</v>
      </c>
      <c r="Q105" s="1" t="s">
        <v>49</v>
      </c>
      <c r="R105" s="1" t="s">
        <v>740</v>
      </c>
      <c r="S105" s="1" t="s">
        <v>741</v>
      </c>
      <c r="T105" s="1" t="s">
        <v>742</v>
      </c>
      <c r="U105" s="1" t="s">
        <v>19</v>
      </c>
    </row>
    <row r="106" spans="1:21" x14ac:dyDescent="0.25">
      <c r="A106" s="1">
        <v>2015</v>
      </c>
      <c r="B106" s="1">
        <v>9</v>
      </c>
      <c r="C106" s="1">
        <v>19</v>
      </c>
      <c r="D106" s="1">
        <v>1</v>
      </c>
      <c r="E106" s="1">
        <v>19</v>
      </c>
      <c r="F106" s="1">
        <v>22</v>
      </c>
      <c r="G106" s="1">
        <v>760</v>
      </c>
      <c r="H106" s="1">
        <v>-30.877600000000001</v>
      </c>
      <c r="I106" s="1">
        <v>-71.914599999999993</v>
      </c>
      <c r="J106" s="1">
        <v>17.27</v>
      </c>
      <c r="K106" s="1">
        <v>4.5999999999999996</v>
      </c>
      <c r="L106" s="1" t="s">
        <v>92</v>
      </c>
      <c r="M106" s="1"/>
      <c r="N106" s="1">
        <v>87</v>
      </c>
      <c r="O106" s="1">
        <v>0.314</v>
      </c>
      <c r="P106" s="1">
        <v>1.1299999999999999</v>
      </c>
      <c r="Q106" s="1" t="s">
        <v>49</v>
      </c>
      <c r="R106" s="1" t="s">
        <v>384</v>
      </c>
      <c r="S106" s="1" t="s">
        <v>385</v>
      </c>
      <c r="T106" s="1" t="s">
        <v>386</v>
      </c>
      <c r="U106" s="1" t="s">
        <v>19</v>
      </c>
    </row>
    <row r="107" spans="1:21" x14ac:dyDescent="0.25">
      <c r="A107" s="1">
        <v>2015</v>
      </c>
      <c r="B107" s="1">
        <v>9</v>
      </c>
      <c r="C107" s="1">
        <v>17</v>
      </c>
      <c r="D107" s="1">
        <v>18</v>
      </c>
      <c r="E107" s="1">
        <v>4</v>
      </c>
      <c r="F107" s="1">
        <v>41</v>
      </c>
      <c r="G107" s="1">
        <v>370</v>
      </c>
      <c r="H107" s="1">
        <v>-30.8507</v>
      </c>
      <c r="I107" s="1">
        <v>-71.999899999999997</v>
      </c>
      <c r="J107" s="1">
        <v>12.76</v>
      </c>
      <c r="K107" s="1">
        <v>4.5</v>
      </c>
      <c r="L107" s="1" t="s">
        <v>92</v>
      </c>
      <c r="M107" s="1"/>
      <c r="N107" s="1">
        <v>112</v>
      </c>
      <c r="O107" s="1">
        <v>0.36</v>
      </c>
      <c r="P107" s="1">
        <v>0.78</v>
      </c>
      <c r="Q107" s="1" t="s">
        <v>49</v>
      </c>
      <c r="R107" s="1" t="s">
        <v>1225</v>
      </c>
      <c r="S107" s="1" t="s">
        <v>1226</v>
      </c>
      <c r="T107" s="1" t="s">
        <v>1227</v>
      </c>
      <c r="U107" s="1" t="s">
        <v>19</v>
      </c>
    </row>
    <row r="108" spans="1:21" x14ac:dyDescent="0.25">
      <c r="A108" s="1">
        <v>2015</v>
      </c>
      <c r="B108" s="1">
        <v>9</v>
      </c>
      <c r="C108" s="1">
        <v>17</v>
      </c>
      <c r="D108" s="1">
        <v>17</v>
      </c>
      <c r="E108" s="1">
        <v>58</v>
      </c>
      <c r="F108" s="1">
        <v>29</v>
      </c>
      <c r="G108" s="1">
        <v>680</v>
      </c>
      <c r="H108" s="1">
        <v>-30.838899999999999</v>
      </c>
      <c r="I108" s="1">
        <v>-71.486099999999993</v>
      </c>
      <c r="J108" s="1">
        <v>42.38</v>
      </c>
      <c r="K108" s="1">
        <v>4.4000000000000004</v>
      </c>
      <c r="L108" s="1" t="s">
        <v>92</v>
      </c>
      <c r="M108" s="1"/>
      <c r="N108" s="1">
        <v>78</v>
      </c>
      <c r="O108" s="1">
        <v>0.20799999999999999</v>
      </c>
      <c r="P108" s="1">
        <v>0.77</v>
      </c>
      <c r="Q108" s="1" t="s">
        <v>49</v>
      </c>
      <c r="R108" s="1" t="s">
        <v>1228</v>
      </c>
      <c r="S108" s="1" t="s">
        <v>1229</v>
      </c>
      <c r="T108" s="1" t="s">
        <v>1230</v>
      </c>
      <c r="U108" s="1" t="s">
        <v>19</v>
      </c>
    </row>
    <row r="109" spans="1:21" x14ac:dyDescent="0.25">
      <c r="A109" s="1">
        <v>2015</v>
      </c>
      <c r="B109" s="1">
        <v>9</v>
      </c>
      <c r="C109" s="1">
        <v>17</v>
      </c>
      <c r="D109" s="1">
        <v>4</v>
      </c>
      <c r="E109" s="1">
        <v>8</v>
      </c>
      <c r="F109" s="1">
        <v>26</v>
      </c>
      <c r="G109" s="1">
        <v>530</v>
      </c>
      <c r="H109" s="1">
        <v>-30.81</v>
      </c>
      <c r="I109" s="1">
        <v>-71.673599999999993</v>
      </c>
      <c r="J109" s="1">
        <v>27.36</v>
      </c>
      <c r="K109" s="1">
        <v>5</v>
      </c>
      <c r="L109" s="1" t="s">
        <v>92</v>
      </c>
      <c r="M109" s="1"/>
      <c r="N109" s="1">
        <v>118</v>
      </c>
      <c r="O109" s="1">
        <v>0.13900000000000001</v>
      </c>
      <c r="P109" s="1">
        <v>0.48</v>
      </c>
      <c r="Q109" s="1" t="s">
        <v>49</v>
      </c>
      <c r="R109" s="1" t="s">
        <v>1591</v>
      </c>
      <c r="S109" s="1" t="s">
        <v>1592</v>
      </c>
      <c r="T109" s="1" t="s">
        <v>1593</v>
      </c>
      <c r="U109" s="1" t="s">
        <v>19</v>
      </c>
    </row>
    <row r="110" spans="1:21" x14ac:dyDescent="0.25">
      <c r="A110" s="1">
        <v>2015</v>
      </c>
      <c r="B110" s="1">
        <v>9</v>
      </c>
      <c r="C110" s="1">
        <v>17</v>
      </c>
      <c r="D110" s="1">
        <v>17</v>
      </c>
      <c r="E110" s="1">
        <v>2</v>
      </c>
      <c r="F110" s="1">
        <v>12</v>
      </c>
      <c r="G110" s="1">
        <v>10</v>
      </c>
      <c r="H110" s="1">
        <v>-30.6694</v>
      </c>
      <c r="I110" s="1">
        <v>-72.632900000000006</v>
      </c>
      <c r="J110" s="1">
        <v>9.59</v>
      </c>
      <c r="K110" s="1">
        <v>4.8</v>
      </c>
      <c r="L110" s="1" t="s">
        <v>92</v>
      </c>
      <c r="M110" s="1"/>
      <c r="N110" s="1">
        <v>143</v>
      </c>
      <c r="O110" s="1">
        <v>0.85899999999999999</v>
      </c>
      <c r="P110" s="1">
        <v>1.1100000000000001</v>
      </c>
      <c r="Q110" s="1" t="s">
        <v>49</v>
      </c>
      <c r="R110" s="1" t="s">
        <v>1245</v>
      </c>
      <c r="S110" s="1" t="s">
        <v>1246</v>
      </c>
      <c r="T110" s="1" t="s">
        <v>1247</v>
      </c>
      <c r="U110" s="1" t="s">
        <v>19</v>
      </c>
    </row>
    <row r="111" spans="1:21" x14ac:dyDescent="0.25">
      <c r="A111" s="1">
        <v>2015</v>
      </c>
      <c r="B111" s="1">
        <v>9</v>
      </c>
      <c r="C111" s="1">
        <v>17</v>
      </c>
      <c r="D111" s="1">
        <v>17</v>
      </c>
      <c r="E111" s="1">
        <v>32</v>
      </c>
      <c r="F111" s="1">
        <v>21</v>
      </c>
      <c r="G111" s="1">
        <v>580</v>
      </c>
      <c r="H111" s="1">
        <v>-30.669</v>
      </c>
      <c r="I111" s="1">
        <v>-71.6631</v>
      </c>
      <c r="J111" s="1">
        <v>28.18</v>
      </c>
      <c r="K111" s="1">
        <v>4.7</v>
      </c>
      <c r="L111" s="1" t="s">
        <v>92</v>
      </c>
      <c r="M111" s="1"/>
      <c r="N111" s="1">
        <v>145</v>
      </c>
      <c r="O111" s="1">
        <v>2.4E-2</v>
      </c>
      <c r="P111" s="1">
        <v>0.43</v>
      </c>
      <c r="Q111" s="1" t="s">
        <v>49</v>
      </c>
      <c r="R111" s="1" t="s">
        <v>1237</v>
      </c>
      <c r="S111" s="1" t="s">
        <v>1238</v>
      </c>
      <c r="T111" s="1" t="s">
        <v>1239</v>
      </c>
      <c r="U111" s="1" t="s">
        <v>19</v>
      </c>
    </row>
    <row r="112" spans="1:21" x14ac:dyDescent="0.25">
      <c r="A112" s="1">
        <v>2015</v>
      </c>
      <c r="B112" s="1">
        <v>9</v>
      </c>
      <c r="C112" s="1">
        <v>18</v>
      </c>
      <c r="D112" s="1">
        <v>15</v>
      </c>
      <c r="E112" s="1">
        <v>58</v>
      </c>
      <c r="F112" s="1">
        <v>37</v>
      </c>
      <c r="G112" s="1">
        <v>250</v>
      </c>
      <c r="H112" s="1">
        <v>-30.666899999999998</v>
      </c>
      <c r="I112" s="1">
        <v>-71.857200000000006</v>
      </c>
      <c r="J112" s="1">
        <v>35</v>
      </c>
      <c r="K112" s="1">
        <v>4.5</v>
      </c>
      <c r="L112" s="1" t="s">
        <v>92</v>
      </c>
      <c r="M112" s="1"/>
      <c r="N112" s="1">
        <v>127</v>
      </c>
      <c r="O112" s="1">
        <v>0.191</v>
      </c>
      <c r="P112" s="1">
        <v>1.1599999999999999</v>
      </c>
      <c r="Q112" s="1" t="s">
        <v>49</v>
      </c>
      <c r="R112" s="1" t="s">
        <v>627</v>
      </c>
      <c r="S112" s="1" t="s">
        <v>628</v>
      </c>
      <c r="T112" s="1" t="s">
        <v>629</v>
      </c>
      <c r="U112" s="1" t="s">
        <v>19</v>
      </c>
    </row>
    <row r="113" spans="1:21" x14ac:dyDescent="0.25">
      <c r="A113" s="1">
        <v>2015</v>
      </c>
      <c r="B113" s="1">
        <v>9</v>
      </c>
      <c r="C113" s="1">
        <v>17</v>
      </c>
      <c r="D113" s="1">
        <v>5</v>
      </c>
      <c r="E113" s="1">
        <v>16</v>
      </c>
      <c r="F113" s="1">
        <v>31</v>
      </c>
      <c r="G113" s="1">
        <v>940</v>
      </c>
      <c r="H113" s="1">
        <v>-30.6494</v>
      </c>
      <c r="I113" s="1">
        <v>-72.075699999999998</v>
      </c>
      <c r="J113" s="1">
        <v>10</v>
      </c>
      <c r="K113" s="1">
        <v>4.8</v>
      </c>
      <c r="L113" s="1" t="s">
        <v>92</v>
      </c>
      <c r="M113" s="1"/>
      <c r="N113" s="1">
        <v>83</v>
      </c>
      <c r="O113" s="1">
        <v>0.38</v>
      </c>
      <c r="P113" s="1">
        <v>1.1499999999999999</v>
      </c>
      <c r="Q113" s="1" t="s">
        <v>49</v>
      </c>
      <c r="R113" s="1" t="s">
        <v>1558</v>
      </c>
      <c r="S113" s="1" t="s">
        <v>1559</v>
      </c>
      <c r="T113" s="1" t="s">
        <v>1560</v>
      </c>
      <c r="U113" s="1" t="s">
        <v>19</v>
      </c>
    </row>
    <row r="114" spans="1:21" x14ac:dyDescent="0.25">
      <c r="A114" s="1">
        <v>2015</v>
      </c>
      <c r="B114" s="1">
        <v>9</v>
      </c>
      <c r="C114" s="1">
        <v>17</v>
      </c>
      <c r="D114" s="1">
        <v>10</v>
      </c>
      <c r="E114" s="1">
        <v>12</v>
      </c>
      <c r="F114" s="1">
        <v>52</v>
      </c>
      <c r="G114" s="1">
        <v>840</v>
      </c>
      <c r="H114" s="1">
        <v>-30.615400000000001</v>
      </c>
      <c r="I114" s="1">
        <v>-71.837900000000005</v>
      </c>
      <c r="J114" s="1">
        <v>10</v>
      </c>
      <c r="K114" s="1">
        <v>5.0999999999999996</v>
      </c>
      <c r="L114" s="1" t="s">
        <v>92</v>
      </c>
      <c r="M114" s="1"/>
      <c r="N114" s="1">
        <v>89</v>
      </c>
      <c r="O114" s="1">
        <v>1</v>
      </c>
      <c r="P114" s="1">
        <v>1.06</v>
      </c>
      <c r="Q114" s="1" t="s">
        <v>49</v>
      </c>
      <c r="R114" s="1" t="s">
        <v>1398</v>
      </c>
      <c r="S114" s="1" t="s">
        <v>1399</v>
      </c>
      <c r="T114" s="1" t="s">
        <v>1400</v>
      </c>
      <c r="U114" s="1" t="s">
        <v>19</v>
      </c>
    </row>
    <row r="115" spans="1:21" x14ac:dyDescent="0.25">
      <c r="A115" s="1">
        <v>2015</v>
      </c>
      <c r="B115" s="1">
        <v>9</v>
      </c>
      <c r="C115" s="1">
        <v>17</v>
      </c>
      <c r="D115" s="1">
        <v>7</v>
      </c>
      <c r="E115" s="1">
        <v>1</v>
      </c>
      <c r="F115" s="1">
        <v>1</v>
      </c>
      <c r="G115" s="1">
        <v>420</v>
      </c>
      <c r="H115" s="1">
        <v>-30.5886</v>
      </c>
      <c r="I115" s="1">
        <v>-71.902299999999997</v>
      </c>
      <c r="J115" s="1">
        <v>18.829999999999998</v>
      </c>
      <c r="K115" s="1">
        <v>4.8</v>
      </c>
      <c r="L115" s="1" t="s">
        <v>92</v>
      </c>
      <c r="M115" s="1"/>
      <c r="N115" s="1">
        <v>86</v>
      </c>
      <c r="O115" s="1">
        <v>0.245</v>
      </c>
      <c r="P115" s="1">
        <v>0.88</v>
      </c>
      <c r="Q115" s="1" t="s">
        <v>49</v>
      </c>
      <c r="R115" s="1" t="s">
        <v>1507</v>
      </c>
      <c r="S115" s="1" t="s">
        <v>1508</v>
      </c>
      <c r="T115" s="1" t="s">
        <v>1509</v>
      </c>
      <c r="U115" s="1" t="s">
        <v>19</v>
      </c>
    </row>
    <row r="116" spans="1:21" x14ac:dyDescent="0.25">
      <c r="A116" s="1">
        <v>2015</v>
      </c>
      <c r="B116" s="1">
        <v>9</v>
      </c>
      <c r="C116" s="1">
        <v>19</v>
      </c>
      <c r="D116" s="1">
        <v>13</v>
      </c>
      <c r="E116" s="1">
        <v>8</v>
      </c>
      <c r="F116" s="1">
        <v>57</v>
      </c>
      <c r="G116" s="1">
        <v>980</v>
      </c>
      <c r="H116" s="1">
        <v>-30.568999999999999</v>
      </c>
      <c r="I116" s="1">
        <v>-72.166799999999995</v>
      </c>
      <c r="J116" s="1">
        <v>14.14</v>
      </c>
      <c r="K116" s="1">
        <v>5.6</v>
      </c>
      <c r="L116" s="1" t="s">
        <v>92</v>
      </c>
      <c r="M116" s="1"/>
      <c r="N116" s="1">
        <v>88</v>
      </c>
      <c r="O116" s="1">
        <v>0.47</v>
      </c>
      <c r="P116" s="1">
        <v>1.02</v>
      </c>
      <c r="Q116" s="1" t="s">
        <v>49</v>
      </c>
      <c r="R116" s="1" t="s">
        <v>105</v>
      </c>
      <c r="S116" s="1" t="s">
        <v>106</v>
      </c>
      <c r="T116" s="1" t="s">
        <v>107</v>
      </c>
      <c r="U116" s="1" t="s">
        <v>19</v>
      </c>
    </row>
    <row r="117" spans="1:21" x14ac:dyDescent="0.25">
      <c r="A117" s="1">
        <v>2015</v>
      </c>
      <c r="B117" s="1">
        <v>9</v>
      </c>
      <c r="C117" s="1">
        <v>19</v>
      </c>
      <c r="D117" s="1">
        <v>0</v>
      </c>
      <c r="E117" s="1">
        <v>31</v>
      </c>
      <c r="F117" s="1">
        <v>27</v>
      </c>
      <c r="G117" s="1">
        <v>790</v>
      </c>
      <c r="H117" s="1">
        <v>-30.530200000000001</v>
      </c>
      <c r="I117" s="1">
        <v>-72.085599999999999</v>
      </c>
      <c r="J117" s="1">
        <v>14.71</v>
      </c>
      <c r="K117" s="1">
        <v>4.4000000000000004</v>
      </c>
      <c r="L117" s="1" t="s">
        <v>55</v>
      </c>
      <c r="M117" s="1"/>
      <c r="N117" s="1">
        <v>89</v>
      </c>
      <c r="O117" s="1">
        <v>0.41399999999999998</v>
      </c>
      <c r="P117" s="1">
        <v>0.71</v>
      </c>
      <c r="Q117" s="1" t="s">
        <v>49</v>
      </c>
      <c r="R117" s="1" t="s">
        <v>411</v>
      </c>
      <c r="S117" s="1" t="s">
        <v>412</v>
      </c>
      <c r="T117" s="1" t="s">
        <v>413</v>
      </c>
      <c r="U117" s="1" t="s">
        <v>19</v>
      </c>
    </row>
    <row r="118" spans="1:21" x14ac:dyDescent="0.25">
      <c r="A118" s="1">
        <v>2015</v>
      </c>
      <c r="B118" s="1">
        <v>9</v>
      </c>
      <c r="C118" s="1">
        <v>19</v>
      </c>
      <c r="D118" s="1">
        <v>9</v>
      </c>
      <c r="E118" s="1">
        <v>48</v>
      </c>
      <c r="F118" s="1">
        <v>45</v>
      </c>
      <c r="G118" s="1">
        <v>120</v>
      </c>
      <c r="H118" s="1">
        <v>-30.529699999999998</v>
      </c>
      <c r="I118" s="1">
        <v>-72.648799999999994</v>
      </c>
      <c r="J118" s="1">
        <v>19.32</v>
      </c>
      <c r="K118" s="1">
        <v>4.5999999999999996</v>
      </c>
      <c r="L118" s="1" t="s">
        <v>92</v>
      </c>
      <c r="M118" s="1"/>
      <c r="N118" s="1">
        <v>150</v>
      </c>
      <c r="O118" s="1">
        <v>0.88500000000000001</v>
      </c>
      <c r="P118" s="1">
        <v>0.81</v>
      </c>
      <c r="Q118" s="1" t="s">
        <v>49</v>
      </c>
      <c r="R118" s="1" t="s">
        <v>197</v>
      </c>
      <c r="S118" s="1" t="s">
        <v>198</v>
      </c>
      <c r="T118" s="1" t="s">
        <v>199</v>
      </c>
      <c r="U118" s="1" t="s">
        <v>19</v>
      </c>
    </row>
    <row r="119" spans="1:21" x14ac:dyDescent="0.25">
      <c r="A119" s="1">
        <v>2015</v>
      </c>
      <c r="B119" s="1">
        <v>9</v>
      </c>
      <c r="C119" s="1">
        <v>17</v>
      </c>
      <c r="D119" s="1">
        <v>23</v>
      </c>
      <c r="E119" s="1">
        <v>35</v>
      </c>
      <c r="F119" s="1">
        <v>1</v>
      </c>
      <c r="G119" s="1">
        <v>120</v>
      </c>
      <c r="H119" s="1">
        <v>-30.4879</v>
      </c>
      <c r="I119" s="1">
        <v>-72.5779</v>
      </c>
      <c r="J119" s="1">
        <v>10</v>
      </c>
      <c r="K119" s="1">
        <v>4.5</v>
      </c>
      <c r="L119" s="1" t="s">
        <v>55</v>
      </c>
      <c r="M119" s="1"/>
      <c r="N119" s="1">
        <v>86</v>
      </c>
      <c r="O119" s="1">
        <v>0.83399999999999996</v>
      </c>
      <c r="P119" s="1">
        <v>0.91</v>
      </c>
      <c r="Q119" s="1" t="s">
        <v>49</v>
      </c>
      <c r="R119" s="1" t="s">
        <v>1031</v>
      </c>
      <c r="S119" s="1" t="s">
        <v>1032</v>
      </c>
      <c r="T119" s="1" t="s">
        <v>1033</v>
      </c>
      <c r="U119" s="1" t="s">
        <v>19</v>
      </c>
    </row>
    <row r="120" spans="1:21" x14ac:dyDescent="0.25">
      <c r="A120" s="1">
        <v>2015</v>
      </c>
      <c r="B120" s="1">
        <v>9</v>
      </c>
      <c r="C120" s="1">
        <v>19</v>
      </c>
      <c r="D120" s="1">
        <v>11</v>
      </c>
      <c r="E120" s="1">
        <v>32</v>
      </c>
      <c r="F120" s="1">
        <v>8</v>
      </c>
      <c r="G120" s="1">
        <v>180</v>
      </c>
      <c r="H120" s="1">
        <v>-30.427099999999999</v>
      </c>
      <c r="I120" s="1">
        <v>-72.632400000000004</v>
      </c>
      <c r="J120" s="1">
        <v>7.92</v>
      </c>
      <c r="K120" s="1">
        <v>4.7</v>
      </c>
      <c r="L120" s="1" t="s">
        <v>92</v>
      </c>
      <c r="M120" s="1"/>
      <c r="N120" s="1">
        <v>146</v>
      </c>
      <c r="O120" s="1">
        <v>0.89400000000000002</v>
      </c>
      <c r="P120" s="1">
        <v>0.65</v>
      </c>
      <c r="Q120" s="1" t="s">
        <v>49</v>
      </c>
      <c r="R120" s="1" t="s">
        <v>130</v>
      </c>
      <c r="S120" s="1" t="s">
        <v>131</v>
      </c>
      <c r="T120" s="1" t="s">
        <v>132</v>
      </c>
      <c r="U120" s="1" t="s">
        <v>19</v>
      </c>
    </row>
    <row r="121" spans="1:21" x14ac:dyDescent="0.25">
      <c r="A121" s="1">
        <v>2015</v>
      </c>
      <c r="B121" s="1">
        <v>9</v>
      </c>
      <c r="C121" s="1">
        <v>19</v>
      </c>
      <c r="D121" s="1">
        <v>4</v>
      </c>
      <c r="E121" s="1">
        <v>33</v>
      </c>
      <c r="F121" s="1">
        <v>48</v>
      </c>
      <c r="G121" s="1">
        <v>610</v>
      </c>
      <c r="H121" s="1">
        <v>-30.405000000000001</v>
      </c>
      <c r="I121" s="1">
        <v>-72.745900000000006</v>
      </c>
      <c r="J121" s="1">
        <v>20</v>
      </c>
      <c r="K121" s="1">
        <v>4.9000000000000004</v>
      </c>
      <c r="L121" s="1" t="s">
        <v>92</v>
      </c>
      <c r="M121" s="1"/>
      <c r="N121" s="1">
        <v>88</v>
      </c>
      <c r="O121" s="1">
        <v>0.995</v>
      </c>
      <c r="P121" s="1">
        <v>1.72</v>
      </c>
      <c r="Q121" s="1" t="s">
        <v>49</v>
      </c>
      <c r="R121" s="1" t="s">
        <v>328</v>
      </c>
      <c r="S121" s="1" t="s">
        <v>329</v>
      </c>
      <c r="T121" s="1" t="s">
        <v>330</v>
      </c>
      <c r="U121" s="1" t="s">
        <v>19</v>
      </c>
    </row>
    <row r="122" spans="1:21" x14ac:dyDescent="0.25">
      <c r="A122" s="1">
        <v>2015</v>
      </c>
      <c r="B122" s="1">
        <v>9</v>
      </c>
      <c r="C122" s="1">
        <v>17</v>
      </c>
      <c r="D122" s="1">
        <v>18</v>
      </c>
      <c r="E122" s="1">
        <v>51</v>
      </c>
      <c r="F122" s="1">
        <v>58</v>
      </c>
      <c r="G122" s="1">
        <v>510</v>
      </c>
      <c r="H122" s="1">
        <v>-30.3813</v>
      </c>
      <c r="I122" s="1">
        <v>-72.602999999999994</v>
      </c>
      <c r="J122" s="1">
        <v>10.46</v>
      </c>
      <c r="K122" s="1">
        <v>4.5999999999999996</v>
      </c>
      <c r="L122" s="1" t="s">
        <v>92</v>
      </c>
      <c r="M122" s="1"/>
      <c r="N122" s="1">
        <v>145</v>
      </c>
      <c r="O122" s="1">
        <v>0.88400000000000001</v>
      </c>
      <c r="P122" s="1">
        <v>1.28</v>
      </c>
      <c r="Q122" s="1" t="s">
        <v>49</v>
      </c>
      <c r="R122" s="1" t="s">
        <v>1202</v>
      </c>
      <c r="S122" s="1" t="s">
        <v>1203</v>
      </c>
      <c r="T122" s="1" t="s">
        <v>1204</v>
      </c>
      <c r="U122" s="1" t="s">
        <v>19</v>
      </c>
    </row>
    <row r="123" spans="1:21" x14ac:dyDescent="0.25">
      <c r="A123" s="1">
        <v>2015</v>
      </c>
      <c r="B123" s="1">
        <v>9</v>
      </c>
      <c r="C123" s="1">
        <v>18</v>
      </c>
      <c r="D123" s="1">
        <v>22</v>
      </c>
      <c r="E123" s="1">
        <v>12</v>
      </c>
      <c r="F123" s="1">
        <v>16</v>
      </c>
      <c r="G123" s="1">
        <v>380</v>
      </c>
      <c r="H123" s="1">
        <v>-30.366599999999998</v>
      </c>
      <c r="I123" s="1">
        <v>-72.127499999999998</v>
      </c>
      <c r="J123" s="1">
        <v>11.15</v>
      </c>
      <c r="K123" s="1">
        <v>4.9000000000000004</v>
      </c>
      <c r="L123" s="1" t="s">
        <v>55</v>
      </c>
      <c r="M123" s="1"/>
      <c r="N123" s="1">
        <v>85</v>
      </c>
      <c r="O123" s="1">
        <v>0.52300000000000002</v>
      </c>
      <c r="P123" s="1">
        <v>0.65</v>
      </c>
      <c r="Q123" s="1" t="s">
        <v>49</v>
      </c>
      <c r="R123" s="1" t="s">
        <v>465</v>
      </c>
      <c r="S123" s="1" t="s">
        <v>466</v>
      </c>
      <c r="T123" s="1" t="s">
        <v>467</v>
      </c>
      <c r="U123" s="1" t="s">
        <v>19</v>
      </c>
    </row>
    <row r="124" spans="1:21" x14ac:dyDescent="0.25">
      <c r="A124" s="1">
        <v>2015</v>
      </c>
      <c r="B124" s="1">
        <v>9</v>
      </c>
      <c r="C124" s="1">
        <v>17</v>
      </c>
      <c r="D124" s="1">
        <v>17</v>
      </c>
      <c r="E124" s="1">
        <v>17</v>
      </c>
      <c r="F124" s="1">
        <v>52</v>
      </c>
      <c r="G124" s="1">
        <v>70</v>
      </c>
      <c r="H124" s="1">
        <v>-30.319800000000001</v>
      </c>
      <c r="I124" s="1">
        <v>-72.093999999999994</v>
      </c>
      <c r="J124" s="1">
        <v>17.43</v>
      </c>
      <c r="K124" s="1">
        <v>4.4000000000000004</v>
      </c>
      <c r="L124" s="1" t="s">
        <v>92</v>
      </c>
      <c r="M124" s="1"/>
      <c r="N124" s="1">
        <v>149</v>
      </c>
      <c r="O124" s="1">
        <v>0.53</v>
      </c>
      <c r="P124" s="1">
        <v>1.73</v>
      </c>
      <c r="Q124" s="1" t="s">
        <v>49</v>
      </c>
      <c r="R124" s="1" t="s">
        <v>1240</v>
      </c>
      <c r="S124" s="1" t="s">
        <v>1241</v>
      </c>
      <c r="T124" s="1" t="s">
        <v>1242</v>
      </c>
      <c r="U124" s="1" t="s">
        <v>19</v>
      </c>
    </row>
    <row r="125" spans="1:21" x14ac:dyDescent="0.25">
      <c r="A125" s="1">
        <v>2015</v>
      </c>
      <c r="B125" s="1">
        <v>9</v>
      </c>
      <c r="C125" s="1">
        <v>17</v>
      </c>
      <c r="D125" s="1">
        <v>19</v>
      </c>
      <c r="E125" s="1">
        <v>11</v>
      </c>
      <c r="F125" s="1">
        <v>18</v>
      </c>
      <c r="G125" s="1">
        <v>390</v>
      </c>
      <c r="H125" s="1">
        <v>-30.313700000000001</v>
      </c>
      <c r="I125" s="1">
        <v>-72.190399999999997</v>
      </c>
      <c r="J125" s="1">
        <v>4.28</v>
      </c>
      <c r="K125" s="1">
        <v>4.4000000000000004</v>
      </c>
      <c r="L125" s="1" t="s">
        <v>92</v>
      </c>
      <c r="M125" s="1"/>
      <c r="N125" s="1">
        <v>92</v>
      </c>
      <c r="O125" s="1">
        <v>0.59799999999999998</v>
      </c>
      <c r="P125" s="1">
        <v>1.35</v>
      </c>
      <c r="Q125" s="1" t="s">
        <v>49</v>
      </c>
      <c r="R125" s="1" t="s">
        <v>1187</v>
      </c>
      <c r="S125" s="1" t="s">
        <v>1188</v>
      </c>
      <c r="T125" s="1" t="s">
        <v>1189</v>
      </c>
      <c r="U125" s="1" t="s">
        <v>19</v>
      </c>
    </row>
    <row r="126" spans="1:21" x14ac:dyDescent="0.25">
      <c r="A126" s="1">
        <v>2015</v>
      </c>
      <c r="B126" s="1">
        <v>9</v>
      </c>
      <c r="C126" s="1">
        <v>18</v>
      </c>
      <c r="D126" s="1">
        <v>22</v>
      </c>
      <c r="E126" s="1">
        <v>35</v>
      </c>
      <c r="F126" s="1">
        <v>20</v>
      </c>
      <c r="G126" s="1">
        <v>780</v>
      </c>
      <c r="H126" s="1">
        <v>-30.279299999999999</v>
      </c>
      <c r="I126" s="1">
        <v>-72.653599999999997</v>
      </c>
      <c r="J126" s="1">
        <v>10</v>
      </c>
      <c r="K126" s="1">
        <v>4.7</v>
      </c>
      <c r="L126" s="1" t="s">
        <v>55</v>
      </c>
      <c r="M126" s="1"/>
      <c r="N126" s="1">
        <v>87</v>
      </c>
      <c r="O126" s="1">
        <v>0.96299999999999997</v>
      </c>
      <c r="P126" s="1">
        <v>0.75</v>
      </c>
      <c r="Q126" s="1" t="s">
        <v>49</v>
      </c>
      <c r="R126" s="1" t="s">
        <v>459</v>
      </c>
      <c r="S126" s="1" t="s">
        <v>460</v>
      </c>
      <c r="T126" s="1" t="s">
        <v>461</v>
      </c>
      <c r="U126" s="1" t="s">
        <v>19</v>
      </c>
    </row>
    <row r="127" spans="1:21" x14ac:dyDescent="0.25">
      <c r="A127" s="1">
        <v>2015</v>
      </c>
      <c r="B127" s="1">
        <v>9</v>
      </c>
      <c r="C127" s="1">
        <v>17</v>
      </c>
      <c r="D127" s="1">
        <v>22</v>
      </c>
      <c r="E127" s="1">
        <v>8</v>
      </c>
      <c r="F127" s="1">
        <v>4</v>
      </c>
      <c r="G127" s="1">
        <v>410</v>
      </c>
      <c r="H127" s="1">
        <v>-30.261199999999999</v>
      </c>
      <c r="I127" s="1">
        <v>-72.240200000000002</v>
      </c>
      <c r="J127" s="1">
        <v>9.33</v>
      </c>
      <c r="K127" s="1">
        <v>4.9000000000000004</v>
      </c>
      <c r="L127" s="1" t="s">
        <v>55</v>
      </c>
      <c r="M127" s="1"/>
      <c r="N127" s="1">
        <v>89</v>
      </c>
      <c r="O127" s="1">
        <v>0.66500000000000004</v>
      </c>
      <c r="P127" s="1">
        <v>0.75</v>
      </c>
      <c r="Q127" s="1" t="s">
        <v>49</v>
      </c>
      <c r="R127" s="1" t="s">
        <v>1091</v>
      </c>
      <c r="S127" s="1" t="s">
        <v>1092</v>
      </c>
      <c r="T127" s="1" t="s">
        <v>1093</v>
      </c>
      <c r="U127" s="1" t="s">
        <v>19</v>
      </c>
    </row>
    <row r="128" spans="1:21" x14ac:dyDescent="0.25">
      <c r="A128" s="1">
        <v>2015</v>
      </c>
      <c r="B128" s="1">
        <v>9</v>
      </c>
      <c r="C128" s="1">
        <v>16</v>
      </c>
      <c r="D128" s="1">
        <v>11</v>
      </c>
      <c r="E128" s="1">
        <v>49</v>
      </c>
      <c r="F128" s="1">
        <v>37</v>
      </c>
      <c r="G128" s="1">
        <v>0</v>
      </c>
      <c r="H128" s="1">
        <v>-30.1584</v>
      </c>
      <c r="I128" s="1">
        <v>-177.62979999999999</v>
      </c>
      <c r="J128" s="1">
        <v>10.74</v>
      </c>
      <c r="K128" s="1">
        <v>4.9000000000000004</v>
      </c>
      <c r="L128" s="1" t="s">
        <v>92</v>
      </c>
      <c r="M128" s="1"/>
      <c r="N128" s="1">
        <v>60</v>
      </c>
      <c r="O128" s="1">
        <v>0.94599999999999995</v>
      </c>
      <c r="P128" s="1">
        <v>1.04</v>
      </c>
      <c r="Q128" s="1" t="s">
        <v>49</v>
      </c>
      <c r="R128" s="1" t="s">
        <v>2058</v>
      </c>
      <c r="S128" s="1" t="s">
        <v>2059</v>
      </c>
      <c r="T128" s="1" t="s">
        <v>2060</v>
      </c>
      <c r="U128" s="1" t="s">
        <v>19</v>
      </c>
    </row>
    <row r="129" spans="1:21" x14ac:dyDescent="0.25">
      <c r="A129" s="1">
        <v>2015</v>
      </c>
      <c r="B129" s="1">
        <v>9</v>
      </c>
      <c r="C129" s="1">
        <v>19</v>
      </c>
      <c r="D129" s="1">
        <v>8</v>
      </c>
      <c r="E129" s="1">
        <v>31</v>
      </c>
      <c r="F129" s="1">
        <v>24</v>
      </c>
      <c r="G129" s="1">
        <v>30</v>
      </c>
      <c r="H129" s="1">
        <v>-30.1069</v>
      </c>
      <c r="I129" s="1">
        <v>-72.249300000000005</v>
      </c>
      <c r="J129" s="1">
        <v>6.88</v>
      </c>
      <c r="K129" s="1">
        <v>5.3</v>
      </c>
      <c r="L129" s="1" t="s">
        <v>92</v>
      </c>
      <c r="M129" s="1"/>
      <c r="N129" s="1">
        <v>102</v>
      </c>
      <c r="O129" s="1">
        <v>0.77500000000000002</v>
      </c>
      <c r="P129" s="1">
        <v>0.61</v>
      </c>
      <c r="Q129" s="1" t="s">
        <v>49</v>
      </c>
      <c r="R129" s="1" t="s">
        <v>251</v>
      </c>
      <c r="S129" s="1" t="s">
        <v>252</v>
      </c>
      <c r="T129" s="1" t="s">
        <v>253</v>
      </c>
      <c r="U129" s="1" t="s">
        <v>19</v>
      </c>
    </row>
    <row r="130" spans="1:21" x14ac:dyDescent="0.25">
      <c r="A130" s="1">
        <v>2015</v>
      </c>
      <c r="B130" s="1">
        <v>9</v>
      </c>
      <c r="C130" s="1">
        <v>18</v>
      </c>
      <c r="D130" s="1">
        <v>19</v>
      </c>
      <c r="E130" s="1">
        <v>54</v>
      </c>
      <c r="F130" s="1">
        <v>45</v>
      </c>
      <c r="G130" s="1">
        <v>880</v>
      </c>
      <c r="H130" s="1">
        <v>-30.032599999999999</v>
      </c>
      <c r="I130" s="1">
        <v>-71.688400000000001</v>
      </c>
      <c r="J130" s="1">
        <v>18.82</v>
      </c>
      <c r="K130" s="1">
        <v>4.5</v>
      </c>
      <c r="L130" s="1" t="s">
        <v>92</v>
      </c>
      <c r="M130" s="1"/>
      <c r="N130" s="1">
        <v>87</v>
      </c>
      <c r="O130" s="1">
        <v>0.40600000000000003</v>
      </c>
      <c r="P130" s="1">
        <v>1.78</v>
      </c>
      <c r="Q130" s="1" t="s">
        <v>49</v>
      </c>
      <c r="R130" s="1" t="s">
        <v>528</v>
      </c>
      <c r="S130" s="1" t="s">
        <v>529</v>
      </c>
      <c r="T130" s="1" t="s">
        <v>530</v>
      </c>
      <c r="U130" s="1" t="s">
        <v>19</v>
      </c>
    </row>
    <row r="131" spans="1:21" x14ac:dyDescent="0.25">
      <c r="A131" s="1">
        <v>2015</v>
      </c>
      <c r="B131" s="1">
        <v>9</v>
      </c>
      <c r="C131" s="1">
        <v>17</v>
      </c>
      <c r="D131" s="1">
        <v>20</v>
      </c>
      <c r="E131" s="1">
        <v>40</v>
      </c>
      <c r="F131" s="1">
        <v>31</v>
      </c>
      <c r="G131" s="1">
        <v>590</v>
      </c>
      <c r="H131" s="1">
        <v>-29.964200000000002</v>
      </c>
      <c r="I131" s="1">
        <v>-71.917000000000002</v>
      </c>
      <c r="J131" s="1">
        <v>4.7</v>
      </c>
      <c r="K131" s="1">
        <v>5.4</v>
      </c>
      <c r="L131" s="1" t="s">
        <v>92</v>
      </c>
      <c r="M131" s="1"/>
      <c r="N131" s="1">
        <v>63</v>
      </c>
      <c r="O131" s="1">
        <v>0.59</v>
      </c>
      <c r="P131" s="1">
        <v>1.02</v>
      </c>
      <c r="Q131" s="1" t="s">
        <v>49</v>
      </c>
      <c r="R131" s="1" t="s">
        <v>1127</v>
      </c>
      <c r="S131" s="1" t="s">
        <v>1128</v>
      </c>
      <c r="T131" s="1" t="s">
        <v>1129</v>
      </c>
      <c r="U131" s="1" t="s">
        <v>19</v>
      </c>
    </row>
    <row r="132" spans="1:21" x14ac:dyDescent="0.25">
      <c r="A132" s="1">
        <v>2015</v>
      </c>
      <c r="B132" s="1">
        <v>9</v>
      </c>
      <c r="C132" s="1">
        <v>14</v>
      </c>
      <c r="D132" s="1">
        <v>3</v>
      </c>
      <c r="E132" s="1">
        <v>19</v>
      </c>
      <c r="F132" s="1">
        <v>40</v>
      </c>
      <c r="G132" s="1">
        <v>110</v>
      </c>
      <c r="H132" s="1">
        <v>-29.831900000000001</v>
      </c>
      <c r="I132" s="1">
        <v>-71.412800000000004</v>
      </c>
      <c r="J132" s="1">
        <v>23.13</v>
      </c>
      <c r="K132" s="1">
        <v>3.8</v>
      </c>
      <c r="L132" s="1" t="s">
        <v>92</v>
      </c>
      <c r="M132" s="1"/>
      <c r="N132" s="1">
        <v>132</v>
      </c>
      <c r="O132" s="1">
        <v>0.63100000000000001</v>
      </c>
      <c r="P132" s="1">
        <v>1.1200000000000001</v>
      </c>
      <c r="Q132" s="1" t="s">
        <v>49</v>
      </c>
      <c r="R132" s="1" t="s">
        <v>3574</v>
      </c>
      <c r="S132" s="1" t="s">
        <v>3575</v>
      </c>
      <c r="T132" s="1" t="s">
        <v>3576</v>
      </c>
      <c r="U132" s="1" t="s">
        <v>19</v>
      </c>
    </row>
    <row r="133" spans="1:21" x14ac:dyDescent="0.25">
      <c r="A133" s="1">
        <v>2015</v>
      </c>
      <c r="B133" s="1">
        <v>9</v>
      </c>
      <c r="C133" s="1">
        <v>17</v>
      </c>
      <c r="D133" s="1">
        <v>16</v>
      </c>
      <c r="E133" s="1">
        <v>52</v>
      </c>
      <c r="F133" s="1">
        <v>17</v>
      </c>
      <c r="G133" s="1">
        <v>790</v>
      </c>
      <c r="H133" s="1">
        <v>-29.7818</v>
      </c>
      <c r="I133" s="1">
        <v>-72.097399999999993</v>
      </c>
      <c r="J133" s="1">
        <v>10</v>
      </c>
      <c r="K133" s="1">
        <v>5.3</v>
      </c>
      <c r="L133" s="1" t="s">
        <v>55</v>
      </c>
      <c r="M133" s="1"/>
      <c r="N133" s="1">
        <v>58</v>
      </c>
      <c r="O133" s="1">
        <v>0.75800000000000001</v>
      </c>
      <c r="P133" s="1">
        <v>1.1000000000000001</v>
      </c>
      <c r="Q133" s="1" t="s">
        <v>49</v>
      </c>
      <c r="R133" s="1" t="s">
        <v>1251</v>
      </c>
      <c r="S133" s="1" t="s">
        <v>1252</v>
      </c>
      <c r="T133" s="1" t="s">
        <v>1253</v>
      </c>
      <c r="U133" s="1" t="s">
        <v>19</v>
      </c>
    </row>
    <row r="134" spans="1:21" x14ac:dyDescent="0.25">
      <c r="A134" s="1">
        <v>2015</v>
      </c>
      <c r="B134" s="1">
        <v>9</v>
      </c>
      <c r="C134" s="1">
        <v>19</v>
      </c>
      <c r="D134" s="1">
        <v>5</v>
      </c>
      <c r="E134" s="1">
        <v>6</v>
      </c>
      <c r="F134" s="1">
        <v>47</v>
      </c>
      <c r="G134" s="1">
        <v>100</v>
      </c>
      <c r="H134" s="1">
        <v>-29.657</v>
      </c>
      <c r="I134" s="1">
        <v>-72.121600000000001</v>
      </c>
      <c r="J134" s="1">
        <v>10</v>
      </c>
      <c r="K134" s="1">
        <v>5.8</v>
      </c>
      <c r="L134" s="1" t="s">
        <v>55</v>
      </c>
      <c r="M134" s="1"/>
      <c r="N134" s="1">
        <v>145</v>
      </c>
      <c r="O134" s="1">
        <v>0.81</v>
      </c>
      <c r="P134" s="1">
        <v>1.39</v>
      </c>
      <c r="Q134" s="1" t="s">
        <v>49</v>
      </c>
      <c r="R134" s="1" t="s">
        <v>322</v>
      </c>
      <c r="S134" s="1" t="s">
        <v>323</v>
      </c>
      <c r="T134" s="1" t="s">
        <v>324</v>
      </c>
      <c r="U134" s="1" t="s">
        <v>19</v>
      </c>
    </row>
    <row r="135" spans="1:21" x14ac:dyDescent="0.25">
      <c r="A135" s="1">
        <v>2015</v>
      </c>
      <c r="B135" s="1">
        <v>9</v>
      </c>
      <c r="C135" s="1">
        <v>13</v>
      </c>
      <c r="D135" s="1">
        <v>2</v>
      </c>
      <c r="E135" s="1">
        <v>55</v>
      </c>
      <c r="F135" s="1">
        <v>47</v>
      </c>
      <c r="G135" s="1">
        <v>340</v>
      </c>
      <c r="H135" s="1">
        <v>-29.3718</v>
      </c>
      <c r="I135" s="1">
        <v>-177.5179</v>
      </c>
      <c r="J135" s="1">
        <v>44.84</v>
      </c>
      <c r="K135" s="1">
        <v>5.2</v>
      </c>
      <c r="L135" s="1" t="s">
        <v>92</v>
      </c>
      <c r="M135" s="1"/>
      <c r="N135" s="1">
        <v>74</v>
      </c>
      <c r="O135" s="1">
        <v>0.38</v>
      </c>
      <c r="P135" s="1">
        <v>1.06</v>
      </c>
      <c r="Q135" s="1" t="s">
        <v>49</v>
      </c>
      <c r="R135" s="1" t="s">
        <v>4253</v>
      </c>
      <c r="S135" s="1" t="s">
        <v>4254</v>
      </c>
      <c r="T135" s="1" t="s">
        <v>4255</v>
      </c>
      <c r="U135" s="1" t="s">
        <v>19</v>
      </c>
    </row>
    <row r="136" spans="1:21" x14ac:dyDescent="0.25">
      <c r="A136" s="1">
        <v>2015</v>
      </c>
      <c r="B136" s="1">
        <v>9</v>
      </c>
      <c r="C136" s="1">
        <v>19</v>
      </c>
      <c r="D136" s="1">
        <v>6</v>
      </c>
      <c r="E136" s="1">
        <v>27</v>
      </c>
      <c r="F136" s="1">
        <v>10</v>
      </c>
      <c r="G136" s="1">
        <v>920</v>
      </c>
      <c r="H136" s="1">
        <v>-28.7897</v>
      </c>
      <c r="I136" s="1">
        <v>-71.721299999999999</v>
      </c>
      <c r="J136" s="1">
        <v>10</v>
      </c>
      <c r="K136" s="1">
        <v>4.9000000000000004</v>
      </c>
      <c r="L136" s="1" t="s">
        <v>92</v>
      </c>
      <c r="M136" s="1"/>
      <c r="N136" s="1">
        <v>96</v>
      </c>
      <c r="O136" s="1">
        <v>0.81499999999999995</v>
      </c>
      <c r="P136" s="1">
        <v>0.95</v>
      </c>
      <c r="Q136" s="1" t="s">
        <v>49</v>
      </c>
      <c r="R136" s="1" t="s">
        <v>292</v>
      </c>
      <c r="S136" s="1" t="s">
        <v>293</v>
      </c>
      <c r="T136" s="1" t="s">
        <v>294</v>
      </c>
      <c r="U136" s="1" t="s">
        <v>19</v>
      </c>
    </row>
    <row r="137" spans="1:21" x14ac:dyDescent="0.25">
      <c r="A137" s="1">
        <v>2015</v>
      </c>
      <c r="B137" s="1">
        <v>9</v>
      </c>
      <c r="C137" s="1">
        <v>16</v>
      </c>
      <c r="D137" s="1">
        <v>13</v>
      </c>
      <c r="E137" s="1">
        <v>45</v>
      </c>
      <c r="F137" s="1">
        <v>39</v>
      </c>
      <c r="G137" s="1">
        <v>940</v>
      </c>
      <c r="H137" s="1">
        <v>-28.2483</v>
      </c>
      <c r="I137" s="1">
        <v>-67.529799999999994</v>
      </c>
      <c r="J137" s="1">
        <v>136.88999999999999</v>
      </c>
      <c r="K137" s="1">
        <v>4.5</v>
      </c>
      <c r="L137" s="1" t="s">
        <v>92</v>
      </c>
      <c r="M137" s="1"/>
      <c r="N137" s="1">
        <v>46</v>
      </c>
      <c r="O137" s="1">
        <v>2</v>
      </c>
      <c r="P137" s="1">
        <v>1.23</v>
      </c>
      <c r="Q137" s="1" t="s">
        <v>49</v>
      </c>
      <c r="R137" s="1" t="s">
        <v>2009</v>
      </c>
      <c r="S137" s="1" t="s">
        <v>2010</v>
      </c>
      <c r="T137" s="1" t="s">
        <v>2011</v>
      </c>
      <c r="U137" s="1" t="s">
        <v>19</v>
      </c>
    </row>
    <row r="138" spans="1:21" x14ac:dyDescent="0.25">
      <c r="A138" s="1">
        <v>2015</v>
      </c>
      <c r="B138" s="1">
        <v>9</v>
      </c>
      <c r="C138" s="1">
        <v>18</v>
      </c>
      <c r="D138" s="1">
        <v>18</v>
      </c>
      <c r="E138" s="1">
        <v>20</v>
      </c>
      <c r="F138" s="1">
        <v>7</v>
      </c>
      <c r="G138" s="1">
        <v>330</v>
      </c>
      <c r="H138" s="1">
        <v>-28.240500000000001</v>
      </c>
      <c r="I138" s="1">
        <v>-70.910499999999999</v>
      </c>
      <c r="J138" s="1">
        <v>62.95</v>
      </c>
      <c r="K138" s="1">
        <v>4.7</v>
      </c>
      <c r="L138" s="1" t="s">
        <v>92</v>
      </c>
      <c r="M138" s="1"/>
      <c r="N138" s="1">
        <v>54</v>
      </c>
      <c r="O138" s="1">
        <v>0.14799999999999999</v>
      </c>
      <c r="P138" s="1">
        <v>1.43</v>
      </c>
      <c r="Q138" s="1" t="s">
        <v>49</v>
      </c>
      <c r="R138" s="1" t="s">
        <v>562</v>
      </c>
      <c r="S138" s="1" t="s">
        <v>563</v>
      </c>
      <c r="T138" s="1" t="s">
        <v>564</v>
      </c>
      <c r="U138" s="1" t="s">
        <v>19</v>
      </c>
    </row>
    <row r="139" spans="1:21" x14ac:dyDescent="0.25">
      <c r="A139" s="1">
        <v>2015</v>
      </c>
      <c r="B139" s="1">
        <v>9</v>
      </c>
      <c r="C139" s="1">
        <v>14</v>
      </c>
      <c r="D139" s="1">
        <v>6</v>
      </c>
      <c r="E139" s="1">
        <v>4</v>
      </c>
      <c r="F139" s="1">
        <v>54</v>
      </c>
      <c r="G139" s="1">
        <v>20</v>
      </c>
      <c r="H139" s="1">
        <v>-25.1904</v>
      </c>
      <c r="I139" s="1">
        <v>-70.770799999999994</v>
      </c>
      <c r="J139" s="1">
        <v>38.409999999999997</v>
      </c>
      <c r="K139" s="1">
        <v>4.9000000000000004</v>
      </c>
      <c r="L139" s="1" t="s">
        <v>92</v>
      </c>
      <c r="M139" s="1"/>
      <c r="N139" s="1">
        <v>85</v>
      </c>
      <c r="O139" s="1">
        <v>0.65300000000000002</v>
      </c>
      <c r="P139" s="1">
        <v>1.08</v>
      </c>
      <c r="Q139" s="1" t="s">
        <v>49</v>
      </c>
      <c r="R139" s="1" t="s">
        <v>3515</v>
      </c>
      <c r="S139" s="1" t="s">
        <v>3516</v>
      </c>
      <c r="T139" s="1" t="s">
        <v>3517</v>
      </c>
      <c r="U139" s="1" t="s">
        <v>19</v>
      </c>
    </row>
    <row r="140" spans="1:21" x14ac:dyDescent="0.25">
      <c r="A140" s="1">
        <v>2015</v>
      </c>
      <c r="B140" s="1">
        <v>9</v>
      </c>
      <c r="C140" s="1">
        <v>19</v>
      </c>
      <c r="D140" s="1">
        <v>0</v>
      </c>
      <c r="E140" s="1">
        <v>28</v>
      </c>
      <c r="F140" s="1">
        <v>4</v>
      </c>
      <c r="G140" s="1">
        <v>860</v>
      </c>
      <c r="H140" s="1">
        <v>-22.098500000000001</v>
      </c>
      <c r="I140" s="1">
        <v>169.95089999999999</v>
      </c>
      <c r="J140" s="1">
        <v>25.8</v>
      </c>
      <c r="K140" s="1">
        <v>5</v>
      </c>
      <c r="L140" s="1" t="s">
        <v>55</v>
      </c>
      <c r="M140" s="1"/>
      <c r="N140" s="1">
        <v>75</v>
      </c>
      <c r="O140" s="1">
        <v>1.887</v>
      </c>
      <c r="P140" s="1">
        <v>0.93</v>
      </c>
      <c r="Q140" s="1" t="s">
        <v>49</v>
      </c>
      <c r="R140" s="1" t="s">
        <v>414</v>
      </c>
      <c r="S140" s="1" t="s">
        <v>415</v>
      </c>
      <c r="T140" s="1" t="s">
        <v>416</v>
      </c>
      <c r="U140" s="1" t="s">
        <v>19</v>
      </c>
    </row>
    <row r="141" spans="1:21" x14ac:dyDescent="0.25">
      <c r="A141" s="1">
        <v>2015</v>
      </c>
      <c r="B141" s="1">
        <v>9</v>
      </c>
      <c r="C141" s="1">
        <v>14</v>
      </c>
      <c r="D141" s="1">
        <v>1</v>
      </c>
      <c r="E141" s="1">
        <v>58</v>
      </c>
      <c r="F141" s="1">
        <v>41</v>
      </c>
      <c r="G141" s="1">
        <v>840</v>
      </c>
      <c r="H141" s="1">
        <v>-20.245699999999999</v>
      </c>
      <c r="I141" s="1">
        <v>-177.43289999999999</v>
      </c>
      <c r="J141" s="1">
        <v>373.28</v>
      </c>
      <c r="K141" s="1">
        <v>4.7</v>
      </c>
      <c r="L141" s="1" t="s">
        <v>92</v>
      </c>
      <c r="M141" s="1"/>
      <c r="N141" s="1">
        <v>98</v>
      </c>
      <c r="O141" s="1">
        <v>4.9420000000000002</v>
      </c>
      <c r="P141" s="1">
        <v>1.2</v>
      </c>
      <c r="Q141" s="1" t="s">
        <v>49</v>
      </c>
      <c r="R141" s="1" t="s">
        <v>3606</v>
      </c>
      <c r="S141" s="1" t="s">
        <v>3607</v>
      </c>
      <c r="T141" s="1" t="s">
        <v>3608</v>
      </c>
      <c r="U141" s="1" t="s">
        <v>19</v>
      </c>
    </row>
    <row r="142" spans="1:21" x14ac:dyDescent="0.25">
      <c r="A142" s="1">
        <v>2015</v>
      </c>
      <c r="B142" s="1">
        <v>9</v>
      </c>
      <c r="C142" s="1">
        <v>15</v>
      </c>
      <c r="D142" s="1">
        <v>21</v>
      </c>
      <c r="E142" s="1">
        <v>21</v>
      </c>
      <c r="F142" s="1">
        <v>20</v>
      </c>
      <c r="G142" s="1">
        <v>750</v>
      </c>
      <c r="H142" s="1">
        <v>-20.078299999999999</v>
      </c>
      <c r="I142" s="1">
        <v>-70.880799999999994</v>
      </c>
      <c r="J142" s="1">
        <v>12.26</v>
      </c>
      <c r="K142" s="1">
        <v>5</v>
      </c>
      <c r="L142" s="1" t="s">
        <v>92</v>
      </c>
      <c r="M142" s="1"/>
      <c r="N142" s="1">
        <v>133</v>
      </c>
      <c r="O142" s="1">
        <v>0.72899999999999998</v>
      </c>
      <c r="P142" s="1">
        <v>0.94</v>
      </c>
      <c r="Q142" s="1" t="s">
        <v>49</v>
      </c>
      <c r="R142" s="1" t="s">
        <v>2417</v>
      </c>
      <c r="S142" s="1" t="s">
        <v>2418</v>
      </c>
      <c r="T142" s="1" t="s">
        <v>2419</v>
      </c>
      <c r="U142" s="1" t="s">
        <v>19</v>
      </c>
    </row>
    <row r="143" spans="1:21" x14ac:dyDescent="0.25">
      <c r="A143" s="1">
        <v>2015</v>
      </c>
      <c r="B143" s="1">
        <v>9</v>
      </c>
      <c r="C143" s="1">
        <v>15</v>
      </c>
      <c r="D143" s="1">
        <v>22</v>
      </c>
      <c r="E143" s="1">
        <v>3</v>
      </c>
      <c r="F143" s="1">
        <v>33</v>
      </c>
      <c r="G143" s="1">
        <v>600</v>
      </c>
      <c r="H143" s="1">
        <v>-20.046299999999999</v>
      </c>
      <c r="I143" s="1">
        <v>-70.896799999999999</v>
      </c>
      <c r="J143" s="1">
        <v>16.3</v>
      </c>
      <c r="K143" s="1">
        <v>4.9000000000000004</v>
      </c>
      <c r="L143" s="1" t="s">
        <v>92</v>
      </c>
      <c r="M143" s="1"/>
      <c r="N143" s="1">
        <v>140</v>
      </c>
      <c r="O143" s="1">
        <v>0.753</v>
      </c>
      <c r="P143" s="1">
        <v>1.05</v>
      </c>
      <c r="Q143" s="1" t="s">
        <v>49</v>
      </c>
      <c r="R143" s="1" t="s">
        <v>2398</v>
      </c>
      <c r="S143" s="1" t="s">
        <v>2399</v>
      </c>
      <c r="T143" s="1" t="s">
        <v>1887</v>
      </c>
      <c r="U143" s="1" t="s">
        <v>19</v>
      </c>
    </row>
    <row r="144" spans="1:21" x14ac:dyDescent="0.25">
      <c r="A144" s="1">
        <v>2015</v>
      </c>
      <c r="B144" s="1">
        <v>9</v>
      </c>
      <c r="C144" s="1">
        <v>15</v>
      </c>
      <c r="D144" s="1">
        <v>18</v>
      </c>
      <c r="E144" s="1">
        <v>54</v>
      </c>
      <c r="F144" s="1">
        <v>27</v>
      </c>
      <c r="G144" s="1">
        <v>620</v>
      </c>
      <c r="H144" s="1">
        <v>-20.0017</v>
      </c>
      <c r="I144" s="1">
        <v>-70.919700000000006</v>
      </c>
      <c r="J144" s="1">
        <v>14.86</v>
      </c>
      <c r="K144" s="1">
        <v>4.2</v>
      </c>
      <c r="L144" s="1" t="s">
        <v>55</v>
      </c>
      <c r="M144" s="1"/>
      <c r="N144" s="1">
        <v>169</v>
      </c>
      <c r="O144" s="1">
        <v>0.78700000000000003</v>
      </c>
      <c r="P144" s="1">
        <v>0.77</v>
      </c>
      <c r="Q144" s="1" t="s">
        <v>49</v>
      </c>
      <c r="R144" s="1" t="s">
        <v>2488</v>
      </c>
      <c r="S144" s="1" t="s">
        <v>2489</v>
      </c>
      <c r="T144" s="1" t="s">
        <v>2490</v>
      </c>
      <c r="U144" s="1" t="s">
        <v>19</v>
      </c>
    </row>
    <row r="145" spans="1:21" x14ac:dyDescent="0.25">
      <c r="A145" s="1">
        <v>2015</v>
      </c>
      <c r="B145" s="1">
        <v>9</v>
      </c>
      <c r="C145" s="1">
        <v>16</v>
      </c>
      <c r="D145" s="1">
        <v>18</v>
      </c>
      <c r="E145" s="1">
        <v>19</v>
      </c>
      <c r="F145" s="1">
        <v>12</v>
      </c>
      <c r="G145" s="1">
        <v>450</v>
      </c>
      <c r="H145" s="1">
        <v>-19.985399999999998</v>
      </c>
      <c r="I145" s="1">
        <v>-71.046800000000005</v>
      </c>
      <c r="J145" s="1">
        <v>15.94</v>
      </c>
      <c r="K145" s="1">
        <v>4.5999999999999996</v>
      </c>
      <c r="L145" s="1" t="s">
        <v>92</v>
      </c>
      <c r="M145" s="1"/>
      <c r="N145" s="1">
        <v>146</v>
      </c>
      <c r="O145" s="1">
        <v>0.90600000000000003</v>
      </c>
      <c r="P145" s="1">
        <v>0.8</v>
      </c>
      <c r="Q145" s="1" t="s">
        <v>49</v>
      </c>
      <c r="R145" s="1" t="s">
        <v>1905</v>
      </c>
      <c r="S145" s="1" t="s">
        <v>1906</v>
      </c>
      <c r="T145" s="1" t="s">
        <v>1907</v>
      </c>
      <c r="U145" s="1" t="s">
        <v>19</v>
      </c>
    </row>
    <row r="146" spans="1:21" x14ac:dyDescent="0.25">
      <c r="A146" s="1">
        <v>2015</v>
      </c>
      <c r="B146" s="1">
        <v>9</v>
      </c>
      <c r="C146" s="1">
        <v>16</v>
      </c>
      <c r="D146" s="1">
        <v>18</v>
      </c>
      <c r="E146" s="1">
        <v>24</v>
      </c>
      <c r="F146" s="1">
        <v>20</v>
      </c>
      <c r="G146" s="1">
        <v>190</v>
      </c>
      <c r="H146" s="1">
        <v>-19.967099999999999</v>
      </c>
      <c r="I146" s="1">
        <v>-71.034099999999995</v>
      </c>
      <c r="J146" s="1">
        <v>8.1</v>
      </c>
      <c r="K146" s="1">
        <v>4.8</v>
      </c>
      <c r="L146" s="1" t="s">
        <v>92</v>
      </c>
      <c r="M146" s="1"/>
      <c r="N146" s="1">
        <v>137</v>
      </c>
      <c r="O146" s="1">
        <v>0.9</v>
      </c>
      <c r="P146" s="1">
        <v>1.34</v>
      </c>
      <c r="Q146" s="1" t="s">
        <v>49</v>
      </c>
      <c r="R146" s="1" t="s">
        <v>1902</v>
      </c>
      <c r="S146" s="1" t="s">
        <v>1903</v>
      </c>
      <c r="T146" s="1" t="s">
        <v>1904</v>
      </c>
      <c r="U146" s="1" t="s">
        <v>19</v>
      </c>
    </row>
    <row r="147" spans="1:21" x14ac:dyDescent="0.25">
      <c r="A147" s="1">
        <v>2015</v>
      </c>
      <c r="B147" s="1">
        <v>9</v>
      </c>
      <c r="C147" s="1">
        <v>16</v>
      </c>
      <c r="D147" s="1">
        <v>20</v>
      </c>
      <c r="E147" s="1">
        <v>59</v>
      </c>
      <c r="F147" s="1">
        <v>29</v>
      </c>
      <c r="G147" s="1">
        <v>0</v>
      </c>
      <c r="H147" s="1">
        <v>-19.96</v>
      </c>
      <c r="I147" s="1">
        <v>-71.332999999999998</v>
      </c>
      <c r="J147" s="1">
        <v>33</v>
      </c>
      <c r="K147" s="1">
        <v>0</v>
      </c>
      <c r="L147" s="1" t="s">
        <v>786</v>
      </c>
      <c r="M147" s="1">
        <v>6</v>
      </c>
      <c r="N147" s="1"/>
      <c r="O147" s="1"/>
      <c r="P147" s="1"/>
      <c r="Q147" s="1" t="s">
        <v>1809</v>
      </c>
      <c r="R147" s="1" t="s">
        <v>1810</v>
      </c>
      <c r="S147" s="1" t="s">
        <v>1811</v>
      </c>
      <c r="T147" s="1" t="s">
        <v>1812</v>
      </c>
      <c r="U147" s="1" t="s">
        <v>19</v>
      </c>
    </row>
    <row r="148" spans="1:21" x14ac:dyDescent="0.25">
      <c r="A148" s="1">
        <v>2015</v>
      </c>
      <c r="B148" s="1">
        <v>9</v>
      </c>
      <c r="C148" s="1">
        <v>16</v>
      </c>
      <c r="D148" s="1">
        <v>18</v>
      </c>
      <c r="E148" s="1">
        <v>56</v>
      </c>
      <c r="F148" s="1">
        <v>10</v>
      </c>
      <c r="G148" s="1">
        <v>290</v>
      </c>
      <c r="H148" s="1">
        <v>-19.956900000000001</v>
      </c>
      <c r="I148" s="1">
        <v>-70.865799999999993</v>
      </c>
      <c r="J148" s="1">
        <v>12.4</v>
      </c>
      <c r="K148" s="1">
        <v>4.8</v>
      </c>
      <c r="L148" s="1" t="s">
        <v>55</v>
      </c>
      <c r="M148" s="1"/>
      <c r="N148" s="1">
        <v>136</v>
      </c>
      <c r="O148" s="1">
        <v>0.75700000000000001</v>
      </c>
      <c r="P148" s="1">
        <v>1.02</v>
      </c>
      <c r="Q148" s="1" t="s">
        <v>49</v>
      </c>
      <c r="R148" s="1" t="s">
        <v>1885</v>
      </c>
      <c r="S148" s="1" t="s">
        <v>1886</v>
      </c>
      <c r="T148" s="1" t="s">
        <v>1887</v>
      </c>
      <c r="U148" s="1" t="s">
        <v>19</v>
      </c>
    </row>
    <row r="149" spans="1:21" x14ac:dyDescent="0.25">
      <c r="A149" s="1">
        <v>2015</v>
      </c>
      <c r="B149" s="1">
        <v>9</v>
      </c>
      <c r="C149" s="1">
        <v>17</v>
      </c>
      <c r="D149" s="1">
        <v>6</v>
      </c>
      <c r="E149" s="1">
        <v>36</v>
      </c>
      <c r="F149" s="1">
        <v>34</v>
      </c>
      <c r="G149" s="1">
        <v>30</v>
      </c>
      <c r="H149" s="1">
        <v>-18.603100000000001</v>
      </c>
      <c r="I149" s="1">
        <v>-69.248999999999995</v>
      </c>
      <c r="J149" s="1">
        <v>7.54</v>
      </c>
      <c r="K149" s="1">
        <v>5</v>
      </c>
      <c r="L149" s="1" t="s">
        <v>92</v>
      </c>
      <c r="M149" s="1"/>
      <c r="N149" s="1">
        <v>63</v>
      </c>
      <c r="O149" s="1">
        <v>1.0620000000000001</v>
      </c>
      <c r="P149" s="1">
        <v>1.03</v>
      </c>
      <c r="Q149" s="1" t="s">
        <v>49</v>
      </c>
      <c r="R149" s="1" t="s">
        <v>1519</v>
      </c>
      <c r="S149" s="1" t="s">
        <v>1520</v>
      </c>
      <c r="T149" s="1" t="s">
        <v>1521</v>
      </c>
      <c r="U149" s="1" t="s">
        <v>19</v>
      </c>
    </row>
    <row r="150" spans="1:21" x14ac:dyDescent="0.25">
      <c r="A150">
        <v>2015</v>
      </c>
      <c r="B150">
        <v>9</v>
      </c>
      <c r="C150">
        <v>14</v>
      </c>
      <c r="D150">
        <v>15</v>
      </c>
      <c r="E150">
        <v>19</v>
      </c>
      <c r="F150">
        <v>31</v>
      </c>
      <c r="G150">
        <v>950</v>
      </c>
      <c r="H150">
        <v>-16.658799999999999</v>
      </c>
      <c r="I150">
        <v>175.98480000000001</v>
      </c>
      <c r="J150">
        <v>20.420000000000002</v>
      </c>
      <c r="K150">
        <v>5</v>
      </c>
      <c r="L150" t="s">
        <v>92</v>
      </c>
      <c r="N150">
        <v>60</v>
      </c>
      <c r="O150">
        <v>2.2519999999999998</v>
      </c>
      <c r="P150">
        <v>1.22</v>
      </c>
      <c r="Q150" t="s">
        <v>49</v>
      </c>
      <c r="R150" t="s">
        <v>3239</v>
      </c>
      <c r="S150" t="s">
        <v>3240</v>
      </c>
      <c r="T150" t="s">
        <v>3241</v>
      </c>
      <c r="U150" t="s">
        <v>19</v>
      </c>
    </row>
    <row r="151" spans="1:21" x14ac:dyDescent="0.25">
      <c r="A151">
        <v>2015</v>
      </c>
      <c r="B151">
        <v>9</v>
      </c>
      <c r="C151">
        <v>17</v>
      </c>
      <c r="D151">
        <v>9</v>
      </c>
      <c r="E151">
        <v>2</v>
      </c>
      <c r="F151">
        <v>3</v>
      </c>
      <c r="G151">
        <v>160</v>
      </c>
      <c r="H151">
        <v>-16.396100000000001</v>
      </c>
      <c r="I151">
        <v>167.74709999999999</v>
      </c>
      <c r="J151">
        <v>38.200000000000003</v>
      </c>
      <c r="K151">
        <v>4.8</v>
      </c>
      <c r="L151" t="s">
        <v>92</v>
      </c>
      <c r="N151">
        <v>130</v>
      </c>
      <c r="O151">
        <v>4.3840000000000003</v>
      </c>
      <c r="P151">
        <v>1.04</v>
      </c>
      <c r="Q151" t="s">
        <v>49</v>
      </c>
      <c r="R151" t="s">
        <v>1430</v>
      </c>
      <c r="S151" t="s">
        <v>1431</v>
      </c>
      <c r="T151" t="s">
        <v>1432</v>
      </c>
      <c r="U151" t="s">
        <v>19</v>
      </c>
    </row>
    <row r="152" spans="1:21" x14ac:dyDescent="0.25">
      <c r="A152">
        <v>2015</v>
      </c>
      <c r="B152">
        <v>9</v>
      </c>
      <c r="C152">
        <v>13</v>
      </c>
      <c r="D152">
        <v>16</v>
      </c>
      <c r="E152">
        <v>18</v>
      </c>
      <c r="F152">
        <v>31</v>
      </c>
      <c r="G152">
        <v>640</v>
      </c>
      <c r="H152">
        <v>-16.2745</v>
      </c>
      <c r="I152">
        <v>-72.655199999999994</v>
      </c>
      <c r="J152">
        <v>74.42</v>
      </c>
      <c r="K152">
        <v>4.7</v>
      </c>
      <c r="L152" t="s">
        <v>92</v>
      </c>
      <c r="N152">
        <v>136</v>
      </c>
      <c r="O152">
        <v>3.0369999999999999</v>
      </c>
      <c r="P152">
        <v>0.64</v>
      </c>
      <c r="Q152" t="s">
        <v>49</v>
      </c>
      <c r="R152" t="s">
        <v>3821</v>
      </c>
      <c r="S152" t="s">
        <v>3822</v>
      </c>
      <c r="T152" t="s">
        <v>3823</v>
      </c>
      <c r="U152" t="s">
        <v>19</v>
      </c>
    </row>
    <row r="153" spans="1:21" x14ac:dyDescent="0.25">
      <c r="A153">
        <v>2015</v>
      </c>
      <c r="B153">
        <v>9</v>
      </c>
      <c r="C153">
        <v>15</v>
      </c>
      <c r="D153">
        <v>19</v>
      </c>
      <c r="E153">
        <v>34</v>
      </c>
      <c r="F153">
        <v>47</v>
      </c>
      <c r="G153">
        <v>260</v>
      </c>
      <c r="H153">
        <v>-15.0388</v>
      </c>
      <c r="I153">
        <v>-172.8578</v>
      </c>
      <c r="J153">
        <v>36.69</v>
      </c>
      <c r="K153">
        <v>4.9000000000000004</v>
      </c>
      <c r="L153" t="s">
        <v>92</v>
      </c>
      <c r="N153">
        <v>50</v>
      </c>
      <c r="O153">
        <v>1.5349999999999999</v>
      </c>
      <c r="P153">
        <v>0.92</v>
      </c>
      <c r="Q153" t="s">
        <v>49</v>
      </c>
      <c r="R153" t="s">
        <v>2465</v>
      </c>
      <c r="S153" t="s">
        <v>2466</v>
      </c>
      <c r="T153" t="s">
        <v>2467</v>
      </c>
      <c r="U153" t="s">
        <v>19</v>
      </c>
    </row>
    <row r="154" spans="1:21" x14ac:dyDescent="0.25">
      <c r="A154">
        <v>2015</v>
      </c>
      <c r="B154">
        <v>9</v>
      </c>
      <c r="C154">
        <v>12</v>
      </c>
      <c r="D154">
        <v>22</v>
      </c>
      <c r="E154">
        <v>50</v>
      </c>
      <c r="F154">
        <v>33</v>
      </c>
      <c r="G154">
        <v>420</v>
      </c>
      <c r="H154">
        <v>-8.2090999999999994</v>
      </c>
      <c r="I154">
        <v>123.0671</v>
      </c>
      <c r="J154">
        <v>173.68</v>
      </c>
      <c r="K154">
        <v>4.5</v>
      </c>
      <c r="L154" t="s">
        <v>92</v>
      </c>
      <c r="N154">
        <v>86</v>
      </c>
      <c r="O154">
        <v>4.5730000000000004</v>
      </c>
      <c r="P154">
        <v>0.71</v>
      </c>
      <c r="Q154" t="s">
        <v>49</v>
      </c>
      <c r="R154" t="s">
        <v>4357</v>
      </c>
      <c r="S154" t="s">
        <v>4358</v>
      </c>
      <c r="T154" t="s">
        <v>4359</v>
      </c>
      <c r="U154" t="s">
        <v>19</v>
      </c>
    </row>
    <row r="155" spans="1:21" x14ac:dyDescent="0.25">
      <c r="A155">
        <v>2015</v>
      </c>
      <c r="B155">
        <v>9</v>
      </c>
      <c r="C155">
        <v>16</v>
      </c>
      <c r="D155">
        <v>0</v>
      </c>
      <c r="E155">
        <v>7</v>
      </c>
      <c r="F155">
        <v>45</v>
      </c>
      <c r="G155">
        <v>650</v>
      </c>
      <c r="H155">
        <v>-7.4189999999999996</v>
      </c>
      <c r="I155">
        <v>155.64189999999999</v>
      </c>
      <c r="J155">
        <v>87.49</v>
      </c>
      <c r="K155">
        <v>4.8</v>
      </c>
      <c r="L155" t="s">
        <v>92</v>
      </c>
      <c r="N155">
        <v>61</v>
      </c>
      <c r="O155">
        <v>4.7080000000000002</v>
      </c>
      <c r="P155">
        <v>1.05</v>
      </c>
      <c r="Q155" t="s">
        <v>49</v>
      </c>
      <c r="R155" t="s">
        <v>2364</v>
      </c>
      <c r="S155" t="s">
        <v>2365</v>
      </c>
      <c r="T155" t="s">
        <v>2366</v>
      </c>
      <c r="U155" t="s">
        <v>19</v>
      </c>
    </row>
    <row r="156" spans="1:21" x14ac:dyDescent="0.25">
      <c r="A156">
        <v>2015</v>
      </c>
      <c r="B156">
        <v>9</v>
      </c>
      <c r="C156">
        <v>15</v>
      </c>
      <c r="D156">
        <v>10</v>
      </c>
      <c r="E156">
        <v>26</v>
      </c>
      <c r="F156">
        <v>8</v>
      </c>
      <c r="G156">
        <v>890</v>
      </c>
      <c r="H156">
        <v>-6.6506999999999996</v>
      </c>
      <c r="I156">
        <v>129.29499999999999</v>
      </c>
      <c r="J156">
        <v>211.34</v>
      </c>
      <c r="K156">
        <v>4.5999999999999996</v>
      </c>
      <c r="L156" t="s">
        <v>92</v>
      </c>
      <c r="N156">
        <v>89</v>
      </c>
      <c r="O156">
        <v>2.387</v>
      </c>
      <c r="P156">
        <v>0.83</v>
      </c>
      <c r="Q156" t="s">
        <v>49</v>
      </c>
      <c r="R156" t="s">
        <v>2740</v>
      </c>
      <c r="S156" t="s">
        <v>2741</v>
      </c>
      <c r="T156" t="s">
        <v>2742</v>
      </c>
      <c r="U156" t="s">
        <v>19</v>
      </c>
    </row>
    <row r="157" spans="1:21" x14ac:dyDescent="0.25">
      <c r="A157">
        <v>2015</v>
      </c>
      <c r="B157">
        <v>9</v>
      </c>
      <c r="C157">
        <v>14</v>
      </c>
      <c r="D157">
        <v>23</v>
      </c>
      <c r="E157">
        <v>41</v>
      </c>
      <c r="F157">
        <v>36</v>
      </c>
      <c r="G157">
        <v>40</v>
      </c>
      <c r="H157">
        <v>-6.3303000000000003</v>
      </c>
      <c r="I157">
        <v>130.30789999999999</v>
      </c>
      <c r="J157">
        <v>106.14</v>
      </c>
      <c r="K157">
        <v>4.4000000000000004</v>
      </c>
      <c r="L157" t="s">
        <v>92</v>
      </c>
      <c r="N157">
        <v>47</v>
      </c>
      <c r="O157">
        <v>3.9009999999999998</v>
      </c>
      <c r="P157">
        <v>0.74</v>
      </c>
      <c r="Q157" t="s">
        <v>49</v>
      </c>
      <c r="R157" t="s">
        <v>3042</v>
      </c>
      <c r="S157" t="s">
        <v>3043</v>
      </c>
      <c r="T157" t="s">
        <v>3044</v>
      </c>
      <c r="U157" t="s">
        <v>19</v>
      </c>
    </row>
    <row r="158" spans="1:21" x14ac:dyDescent="0.25">
      <c r="A158">
        <v>2015</v>
      </c>
      <c r="B158">
        <v>9</v>
      </c>
      <c r="C158">
        <v>19</v>
      </c>
      <c r="D158">
        <v>11</v>
      </c>
      <c r="E158">
        <v>14</v>
      </c>
      <c r="F158">
        <v>23</v>
      </c>
      <c r="G158">
        <v>600</v>
      </c>
      <c r="H158">
        <v>-6.2645999999999997</v>
      </c>
      <c r="I158">
        <v>149.1662</v>
      </c>
      <c r="J158">
        <v>72.78</v>
      </c>
      <c r="K158">
        <v>4.7</v>
      </c>
      <c r="L158" t="s">
        <v>92</v>
      </c>
      <c r="N158">
        <v>59</v>
      </c>
      <c r="O158">
        <v>3.6259999999999999</v>
      </c>
      <c r="P158">
        <v>1.02</v>
      </c>
      <c r="Q158" t="s">
        <v>49</v>
      </c>
      <c r="R158" t="s">
        <v>146</v>
      </c>
      <c r="S158" t="s">
        <v>147</v>
      </c>
      <c r="T158" t="s">
        <v>148</v>
      </c>
      <c r="U158" t="s">
        <v>19</v>
      </c>
    </row>
    <row r="159" spans="1:21" x14ac:dyDescent="0.25">
      <c r="A159">
        <v>2015</v>
      </c>
      <c r="B159">
        <v>9</v>
      </c>
      <c r="C159">
        <v>12</v>
      </c>
      <c r="D159">
        <v>22</v>
      </c>
      <c r="E159">
        <v>16</v>
      </c>
      <c r="F159">
        <v>10</v>
      </c>
      <c r="G159">
        <v>280</v>
      </c>
      <c r="H159">
        <v>-6.1254</v>
      </c>
      <c r="I159">
        <v>147.33770000000001</v>
      </c>
      <c r="J159">
        <v>46.05</v>
      </c>
      <c r="K159">
        <v>5.5</v>
      </c>
      <c r="L159" t="s">
        <v>92</v>
      </c>
      <c r="N159">
        <v>20</v>
      </c>
      <c r="O159">
        <v>4.0549999999999997</v>
      </c>
      <c r="P159">
        <v>0.7</v>
      </c>
      <c r="Q159" t="s">
        <v>49</v>
      </c>
      <c r="R159" t="s">
        <v>4373</v>
      </c>
      <c r="S159" t="s">
        <v>4374</v>
      </c>
      <c r="T159" t="s">
        <v>4375</v>
      </c>
      <c r="U159" t="s">
        <v>19</v>
      </c>
    </row>
    <row r="160" spans="1:21" x14ac:dyDescent="0.25">
      <c r="A160">
        <v>2015</v>
      </c>
      <c r="B160">
        <v>9</v>
      </c>
      <c r="C160">
        <v>19</v>
      </c>
      <c r="D160">
        <v>8</v>
      </c>
      <c r="E160">
        <v>34</v>
      </c>
      <c r="F160">
        <v>36</v>
      </c>
      <c r="G160">
        <v>490</v>
      </c>
      <c r="H160">
        <v>-6.0975999999999999</v>
      </c>
      <c r="I160">
        <v>151.36869999999999</v>
      </c>
      <c r="J160">
        <v>11.22</v>
      </c>
      <c r="K160">
        <v>5.3</v>
      </c>
      <c r="L160" t="s">
        <v>92</v>
      </c>
      <c r="N160">
        <v>51</v>
      </c>
      <c r="O160">
        <v>2.052</v>
      </c>
      <c r="P160">
        <v>0.86</v>
      </c>
      <c r="Q160" t="s">
        <v>49</v>
      </c>
      <c r="R160" t="s">
        <v>245</v>
      </c>
      <c r="S160" t="s">
        <v>246</v>
      </c>
      <c r="T160" t="s">
        <v>247</v>
      </c>
      <c r="U160" t="s">
        <v>19</v>
      </c>
    </row>
    <row r="161" spans="1:21" x14ac:dyDescent="0.25">
      <c r="A161">
        <v>2015</v>
      </c>
      <c r="B161">
        <v>9</v>
      </c>
      <c r="C161">
        <v>18</v>
      </c>
      <c r="D161">
        <v>9</v>
      </c>
      <c r="E161">
        <v>19</v>
      </c>
      <c r="F161">
        <v>19</v>
      </c>
      <c r="G161">
        <v>100</v>
      </c>
      <c r="H161">
        <v>-6.0746000000000002</v>
      </c>
      <c r="I161">
        <v>151.40289999999999</v>
      </c>
      <c r="J161">
        <v>56.86</v>
      </c>
      <c r="K161">
        <v>4.7</v>
      </c>
      <c r="L161" t="s">
        <v>92</v>
      </c>
      <c r="N161">
        <v>71</v>
      </c>
      <c r="O161">
        <v>2.0179999999999998</v>
      </c>
      <c r="P161">
        <v>0.57999999999999996</v>
      </c>
      <c r="Q161" t="s">
        <v>49</v>
      </c>
      <c r="R161" t="s">
        <v>765</v>
      </c>
      <c r="S161" t="s">
        <v>766</v>
      </c>
      <c r="T161" t="s">
        <v>767</v>
      </c>
      <c r="U161" t="s">
        <v>19</v>
      </c>
    </row>
    <row r="162" spans="1:21" x14ac:dyDescent="0.25">
      <c r="A162">
        <v>2015</v>
      </c>
      <c r="B162">
        <v>9</v>
      </c>
      <c r="C162">
        <v>16</v>
      </c>
      <c r="D162">
        <v>19</v>
      </c>
      <c r="E162">
        <v>21</v>
      </c>
      <c r="F162">
        <v>14</v>
      </c>
      <c r="G162">
        <v>260</v>
      </c>
      <c r="H162">
        <v>-6.0673000000000004</v>
      </c>
      <c r="I162">
        <v>151.4949</v>
      </c>
      <c r="J162">
        <v>22.73</v>
      </c>
      <c r="K162">
        <v>5.0999999999999996</v>
      </c>
      <c r="L162" t="s">
        <v>92</v>
      </c>
      <c r="N162">
        <v>39</v>
      </c>
      <c r="O162">
        <v>1.9790000000000001</v>
      </c>
      <c r="P162">
        <v>0.92</v>
      </c>
      <c r="Q162" t="s">
        <v>49</v>
      </c>
      <c r="R162" t="s">
        <v>1858</v>
      </c>
      <c r="S162" t="s">
        <v>1859</v>
      </c>
      <c r="T162" t="s">
        <v>1860</v>
      </c>
      <c r="U162" t="s">
        <v>19</v>
      </c>
    </row>
    <row r="163" spans="1:21" x14ac:dyDescent="0.25">
      <c r="A163">
        <v>2015</v>
      </c>
      <c r="B163">
        <v>9</v>
      </c>
      <c r="C163">
        <v>16</v>
      </c>
      <c r="D163">
        <v>18</v>
      </c>
      <c r="E163">
        <v>38</v>
      </c>
      <c r="F163">
        <v>35</v>
      </c>
      <c r="G163">
        <v>270</v>
      </c>
      <c r="H163">
        <v>-6.0439999999999996</v>
      </c>
      <c r="I163">
        <v>151.51830000000001</v>
      </c>
      <c r="J163">
        <v>22.04</v>
      </c>
      <c r="K163">
        <v>4.8</v>
      </c>
      <c r="L163" t="s">
        <v>92</v>
      </c>
      <c r="N163">
        <v>84</v>
      </c>
      <c r="O163">
        <v>1.9490000000000001</v>
      </c>
      <c r="P163">
        <v>0.97</v>
      </c>
      <c r="Q163" t="s">
        <v>49</v>
      </c>
      <c r="R163" t="s">
        <v>1897</v>
      </c>
      <c r="S163" t="s">
        <v>1898</v>
      </c>
      <c r="T163" t="s">
        <v>1461</v>
      </c>
      <c r="U163" t="s">
        <v>19</v>
      </c>
    </row>
    <row r="164" spans="1:21" x14ac:dyDescent="0.25">
      <c r="A164">
        <v>2015</v>
      </c>
      <c r="B164">
        <v>9</v>
      </c>
      <c r="C164">
        <v>16</v>
      </c>
      <c r="D164">
        <v>15</v>
      </c>
      <c r="E164">
        <v>22</v>
      </c>
      <c r="F164">
        <v>24</v>
      </c>
      <c r="G164">
        <v>270</v>
      </c>
      <c r="H164">
        <v>-6.0289000000000001</v>
      </c>
      <c r="I164">
        <v>151.47540000000001</v>
      </c>
      <c r="J164">
        <v>10</v>
      </c>
      <c r="K164">
        <v>5.3</v>
      </c>
      <c r="L164" t="s">
        <v>92</v>
      </c>
      <c r="N164">
        <v>42</v>
      </c>
      <c r="O164">
        <v>1.95</v>
      </c>
      <c r="P164">
        <v>1</v>
      </c>
      <c r="Q164" t="s">
        <v>49</v>
      </c>
      <c r="R164" t="s">
        <v>1963</v>
      </c>
      <c r="S164" t="s">
        <v>1964</v>
      </c>
      <c r="T164" t="s">
        <v>312</v>
      </c>
      <c r="U164" t="s">
        <v>19</v>
      </c>
    </row>
    <row r="165" spans="1:21" x14ac:dyDescent="0.25">
      <c r="A165">
        <v>2015</v>
      </c>
      <c r="B165">
        <v>9</v>
      </c>
      <c r="C165">
        <v>19</v>
      </c>
      <c r="D165">
        <v>5</v>
      </c>
      <c r="E165">
        <v>36</v>
      </c>
      <c r="F165">
        <v>3</v>
      </c>
      <c r="G165">
        <v>100</v>
      </c>
      <c r="H165">
        <v>-5.9961000000000002</v>
      </c>
      <c r="I165">
        <v>151.48249999999999</v>
      </c>
      <c r="J165">
        <v>54.14</v>
      </c>
      <c r="K165">
        <v>5.0999999999999996</v>
      </c>
      <c r="L165" t="s">
        <v>92</v>
      </c>
      <c r="N165">
        <v>62</v>
      </c>
      <c r="O165">
        <v>1.917</v>
      </c>
      <c r="P165">
        <v>0.68</v>
      </c>
      <c r="Q165" t="s">
        <v>49</v>
      </c>
      <c r="R165" t="s">
        <v>310</v>
      </c>
      <c r="S165" t="s">
        <v>311</v>
      </c>
      <c r="T165" t="s">
        <v>312</v>
      </c>
      <c r="U165" t="s">
        <v>19</v>
      </c>
    </row>
    <row r="166" spans="1:21" x14ac:dyDescent="0.25">
      <c r="A166">
        <v>2015</v>
      </c>
      <c r="B166">
        <v>9</v>
      </c>
      <c r="C166">
        <v>16</v>
      </c>
      <c r="D166">
        <v>14</v>
      </c>
      <c r="E166">
        <v>3</v>
      </c>
      <c r="F166">
        <v>22</v>
      </c>
      <c r="G166">
        <v>130</v>
      </c>
      <c r="H166">
        <v>-5.9710000000000001</v>
      </c>
      <c r="I166">
        <v>151.44450000000001</v>
      </c>
      <c r="J166">
        <v>6</v>
      </c>
      <c r="K166">
        <v>6.1</v>
      </c>
      <c r="L166" t="s">
        <v>1588</v>
      </c>
      <c r="N166">
        <v>13</v>
      </c>
      <c r="O166">
        <v>1.907</v>
      </c>
      <c r="P166">
        <v>0.88</v>
      </c>
      <c r="Q166" t="s">
        <v>49</v>
      </c>
      <c r="R166" t="s">
        <v>1998</v>
      </c>
      <c r="S166" t="s">
        <v>1999</v>
      </c>
      <c r="T166" t="s">
        <v>767</v>
      </c>
      <c r="U166" t="s">
        <v>19</v>
      </c>
    </row>
    <row r="167" spans="1:21" x14ac:dyDescent="0.25">
      <c r="A167">
        <v>2015</v>
      </c>
      <c r="B167">
        <v>9</v>
      </c>
      <c r="C167">
        <v>17</v>
      </c>
      <c r="D167">
        <v>8</v>
      </c>
      <c r="E167">
        <v>23</v>
      </c>
      <c r="F167">
        <v>35</v>
      </c>
      <c r="G167">
        <v>370</v>
      </c>
      <c r="H167">
        <v>-5.9470999999999998</v>
      </c>
      <c r="I167">
        <v>151.5462</v>
      </c>
      <c r="J167">
        <v>10</v>
      </c>
      <c r="K167">
        <v>4.9000000000000004</v>
      </c>
      <c r="L167" t="s">
        <v>92</v>
      </c>
      <c r="N167">
        <v>126</v>
      </c>
      <c r="O167">
        <v>1.849</v>
      </c>
      <c r="P167">
        <v>1</v>
      </c>
      <c r="Q167" t="s">
        <v>49</v>
      </c>
      <c r="R167" t="s">
        <v>1459</v>
      </c>
      <c r="S167" t="s">
        <v>1460</v>
      </c>
      <c r="T167" t="s">
        <v>1461</v>
      </c>
      <c r="U167" t="s">
        <v>19</v>
      </c>
    </row>
    <row r="168" spans="1:21" x14ac:dyDescent="0.25">
      <c r="A168">
        <v>2015</v>
      </c>
      <c r="B168">
        <v>9</v>
      </c>
      <c r="C168">
        <v>17</v>
      </c>
      <c r="D168">
        <v>3</v>
      </c>
      <c r="E168">
        <v>9</v>
      </c>
      <c r="F168">
        <v>46</v>
      </c>
      <c r="G168">
        <v>0</v>
      </c>
      <c r="H168">
        <v>-5.8803000000000001</v>
      </c>
      <c r="I168">
        <v>151.25020000000001</v>
      </c>
      <c r="J168">
        <v>22.42</v>
      </c>
      <c r="K168">
        <v>5</v>
      </c>
      <c r="L168" t="s">
        <v>92</v>
      </c>
      <c r="N168">
        <v>83</v>
      </c>
      <c r="O168">
        <v>1.9079999999999999</v>
      </c>
      <c r="P168">
        <v>1.06</v>
      </c>
      <c r="Q168" t="s">
        <v>49</v>
      </c>
      <c r="R168" t="s">
        <v>1641</v>
      </c>
      <c r="S168" t="s">
        <v>1642</v>
      </c>
      <c r="T168" t="s">
        <v>1643</v>
      </c>
      <c r="U168" t="s">
        <v>19</v>
      </c>
    </row>
    <row r="169" spans="1:21" x14ac:dyDescent="0.25">
      <c r="A169">
        <v>2015</v>
      </c>
      <c r="B169">
        <v>9</v>
      </c>
      <c r="C169">
        <v>14</v>
      </c>
      <c r="D169">
        <v>3</v>
      </c>
      <c r="E169">
        <v>5</v>
      </c>
      <c r="F169">
        <v>23</v>
      </c>
      <c r="G169">
        <v>620</v>
      </c>
      <c r="H169">
        <v>-5.8011999999999997</v>
      </c>
      <c r="I169">
        <v>147.41589999999999</v>
      </c>
      <c r="J169">
        <v>146.46</v>
      </c>
      <c r="K169">
        <v>4.4000000000000004</v>
      </c>
      <c r="L169" t="s">
        <v>92</v>
      </c>
      <c r="N169">
        <v>118</v>
      </c>
      <c r="O169">
        <v>9.1170000000000009</v>
      </c>
      <c r="P169">
        <v>0.93</v>
      </c>
      <c r="Q169" t="s">
        <v>49</v>
      </c>
      <c r="R169" t="s">
        <v>3583</v>
      </c>
      <c r="S169" t="s">
        <v>3584</v>
      </c>
      <c r="T169" t="s">
        <v>3585</v>
      </c>
      <c r="U169" t="s">
        <v>19</v>
      </c>
    </row>
    <row r="170" spans="1:21" x14ac:dyDescent="0.25">
      <c r="A170">
        <v>2015</v>
      </c>
      <c r="B170">
        <v>9</v>
      </c>
      <c r="C170">
        <v>15</v>
      </c>
      <c r="D170">
        <v>20</v>
      </c>
      <c r="E170">
        <v>44</v>
      </c>
      <c r="F170">
        <v>3</v>
      </c>
      <c r="G170">
        <v>190</v>
      </c>
      <c r="H170">
        <v>-4.8034999999999997</v>
      </c>
      <c r="I170">
        <v>152.6183</v>
      </c>
      <c r="J170">
        <v>61.37</v>
      </c>
      <c r="K170">
        <v>4.9000000000000004</v>
      </c>
      <c r="L170" t="s">
        <v>92</v>
      </c>
      <c r="N170">
        <v>92</v>
      </c>
      <c r="O170">
        <v>0.75800000000000001</v>
      </c>
      <c r="P170">
        <v>0.88</v>
      </c>
      <c r="Q170" t="s">
        <v>49</v>
      </c>
      <c r="R170" t="s">
        <v>2434</v>
      </c>
      <c r="S170" t="s">
        <v>2435</v>
      </c>
      <c r="T170" t="s">
        <v>2436</v>
      </c>
      <c r="U170" t="s">
        <v>19</v>
      </c>
    </row>
    <row r="171" spans="1:21" x14ac:dyDescent="0.25">
      <c r="A171">
        <v>2015</v>
      </c>
      <c r="B171">
        <v>9</v>
      </c>
      <c r="C171">
        <v>19</v>
      </c>
      <c r="D171">
        <v>7</v>
      </c>
      <c r="E171">
        <v>23</v>
      </c>
      <c r="F171">
        <v>47</v>
      </c>
      <c r="G171">
        <v>160</v>
      </c>
      <c r="H171">
        <v>-3.0569000000000002</v>
      </c>
      <c r="I171">
        <v>136.25880000000001</v>
      </c>
      <c r="J171">
        <v>43.85</v>
      </c>
      <c r="K171">
        <v>4.9000000000000004</v>
      </c>
      <c r="L171" t="s">
        <v>92</v>
      </c>
      <c r="N171">
        <v>89</v>
      </c>
      <c r="O171">
        <v>4.0060000000000002</v>
      </c>
      <c r="P171">
        <v>0.92</v>
      </c>
      <c r="Q171" t="s">
        <v>49</v>
      </c>
      <c r="R171" t="s">
        <v>277</v>
      </c>
      <c r="S171" t="s">
        <v>278</v>
      </c>
      <c r="T171" t="s">
        <v>279</v>
      </c>
      <c r="U171" t="s">
        <v>19</v>
      </c>
    </row>
    <row r="172" spans="1:21" x14ac:dyDescent="0.25">
      <c r="A172">
        <v>2015</v>
      </c>
      <c r="B172">
        <v>9</v>
      </c>
      <c r="C172">
        <v>17</v>
      </c>
      <c r="D172">
        <v>19</v>
      </c>
      <c r="E172">
        <v>22</v>
      </c>
      <c r="F172">
        <v>11</v>
      </c>
      <c r="G172">
        <v>460</v>
      </c>
      <c r="H172">
        <v>-1.4872000000000001</v>
      </c>
      <c r="I172">
        <v>99.392600000000002</v>
      </c>
      <c r="J172">
        <v>15.77</v>
      </c>
      <c r="K172">
        <v>4.5999999999999996</v>
      </c>
      <c r="L172" t="s">
        <v>92</v>
      </c>
      <c r="N172">
        <v>158</v>
      </c>
      <c r="O172">
        <v>3.3140000000000001</v>
      </c>
      <c r="P172">
        <v>1.06</v>
      </c>
      <c r="Q172" t="s">
        <v>49</v>
      </c>
      <c r="R172" t="s">
        <v>1178</v>
      </c>
      <c r="S172" t="s">
        <v>1179</v>
      </c>
      <c r="T172" t="s">
        <v>1180</v>
      </c>
      <c r="U172" t="s">
        <v>19</v>
      </c>
    </row>
    <row r="173" spans="1:21" x14ac:dyDescent="0.25">
      <c r="A173">
        <v>2015</v>
      </c>
      <c r="B173">
        <v>9</v>
      </c>
      <c r="C173">
        <v>14</v>
      </c>
      <c r="D173">
        <v>22</v>
      </c>
      <c r="E173">
        <v>44</v>
      </c>
      <c r="F173">
        <v>48</v>
      </c>
      <c r="G173">
        <v>280</v>
      </c>
      <c r="H173">
        <v>-1.3745000000000001</v>
      </c>
      <c r="I173">
        <v>137.73390000000001</v>
      </c>
      <c r="J173">
        <v>35</v>
      </c>
      <c r="K173">
        <v>4.3</v>
      </c>
      <c r="L173" t="s">
        <v>92</v>
      </c>
      <c r="N173">
        <v>180</v>
      </c>
      <c r="O173">
        <v>5.6909999999999998</v>
      </c>
      <c r="P173">
        <v>1.08</v>
      </c>
      <c r="Q173" t="s">
        <v>49</v>
      </c>
      <c r="R173" t="s">
        <v>3067</v>
      </c>
      <c r="S173" t="s">
        <v>3068</v>
      </c>
      <c r="T173" t="s">
        <v>3069</v>
      </c>
      <c r="U173" t="s">
        <v>19</v>
      </c>
    </row>
    <row r="174" spans="1:21" x14ac:dyDescent="0.25">
      <c r="A174">
        <v>2015</v>
      </c>
      <c r="B174">
        <v>9</v>
      </c>
      <c r="C174">
        <v>12</v>
      </c>
      <c r="D174">
        <v>23</v>
      </c>
      <c r="E174">
        <v>39</v>
      </c>
      <c r="F174">
        <v>16</v>
      </c>
      <c r="G174">
        <v>940</v>
      </c>
      <c r="H174">
        <v>-0.73819999999999997</v>
      </c>
      <c r="I174">
        <v>122.1541</v>
      </c>
      <c r="J174">
        <v>10</v>
      </c>
      <c r="K174">
        <v>4.9000000000000004</v>
      </c>
      <c r="L174" t="s">
        <v>92</v>
      </c>
      <c r="N174">
        <v>101</v>
      </c>
      <c r="O174">
        <v>4.8780000000000001</v>
      </c>
      <c r="P174">
        <v>0.85</v>
      </c>
      <c r="Q174" t="s">
        <v>49</v>
      </c>
      <c r="R174" t="s">
        <v>4335</v>
      </c>
      <c r="S174" t="s">
        <v>4336</v>
      </c>
      <c r="T174" t="s">
        <v>4337</v>
      </c>
      <c r="U174" t="s">
        <v>19</v>
      </c>
    </row>
    <row r="175" spans="1:21" x14ac:dyDescent="0.25">
      <c r="A175">
        <v>2015</v>
      </c>
      <c r="B175">
        <v>9</v>
      </c>
      <c r="C175">
        <v>13</v>
      </c>
      <c r="D175">
        <v>1</v>
      </c>
      <c r="E175">
        <v>13</v>
      </c>
      <c r="F175">
        <v>12</v>
      </c>
      <c r="G175">
        <v>470</v>
      </c>
      <c r="H175">
        <v>0.13300000000000001</v>
      </c>
      <c r="I175">
        <v>123.4091</v>
      </c>
      <c r="J175">
        <v>122.67</v>
      </c>
      <c r="K175">
        <v>5.8</v>
      </c>
      <c r="L175" t="s">
        <v>92</v>
      </c>
      <c r="N175">
        <v>26</v>
      </c>
      <c r="O175">
        <v>6.2830000000000004</v>
      </c>
      <c r="P175">
        <v>1.02</v>
      </c>
      <c r="Q175" t="s">
        <v>49</v>
      </c>
      <c r="R175" t="s">
        <v>4291</v>
      </c>
      <c r="S175" t="s">
        <v>4292</v>
      </c>
      <c r="T175" t="s">
        <v>4293</v>
      </c>
      <c r="U175" t="s">
        <v>19</v>
      </c>
    </row>
    <row r="176" spans="1:21" x14ac:dyDescent="0.25">
      <c r="A176">
        <v>2015</v>
      </c>
      <c r="B176">
        <v>9</v>
      </c>
      <c r="C176">
        <v>16</v>
      </c>
      <c r="D176">
        <v>3</v>
      </c>
      <c r="E176">
        <v>51</v>
      </c>
      <c r="F176">
        <v>29</v>
      </c>
      <c r="G176">
        <v>310</v>
      </c>
      <c r="H176">
        <v>1.6685000000000001</v>
      </c>
      <c r="I176">
        <v>96.430199999999999</v>
      </c>
      <c r="J176">
        <v>27.72</v>
      </c>
      <c r="K176">
        <v>4.7</v>
      </c>
      <c r="L176" t="s">
        <v>92</v>
      </c>
      <c r="N176">
        <v>203</v>
      </c>
      <c r="O176">
        <v>1.2</v>
      </c>
      <c r="P176">
        <v>0.51</v>
      </c>
      <c r="Q176" t="s">
        <v>49</v>
      </c>
      <c r="R176" t="s">
        <v>2256</v>
      </c>
      <c r="S176" t="s">
        <v>2257</v>
      </c>
      <c r="T176" t="s">
        <v>2258</v>
      </c>
      <c r="U176" t="s">
        <v>19</v>
      </c>
    </row>
    <row r="177" spans="1:21" x14ac:dyDescent="0.25">
      <c r="A177">
        <v>2015</v>
      </c>
      <c r="B177">
        <v>9</v>
      </c>
      <c r="C177">
        <v>16</v>
      </c>
      <c r="D177">
        <v>7</v>
      </c>
      <c r="E177">
        <v>40</v>
      </c>
      <c r="F177">
        <v>59</v>
      </c>
      <c r="G177">
        <v>920</v>
      </c>
      <c r="H177">
        <v>1.8523000000000001</v>
      </c>
      <c r="I177">
        <v>126.38</v>
      </c>
      <c r="J177">
        <v>52.69</v>
      </c>
      <c r="K177">
        <v>6.3</v>
      </c>
      <c r="L177" t="s">
        <v>111</v>
      </c>
      <c r="N177">
        <v>20</v>
      </c>
      <c r="O177">
        <v>4.6130000000000004</v>
      </c>
      <c r="P177">
        <v>1.35</v>
      </c>
      <c r="Q177" t="s">
        <v>49</v>
      </c>
      <c r="R177" t="s">
        <v>2144</v>
      </c>
      <c r="S177" t="s">
        <v>2145</v>
      </c>
      <c r="T177" t="s">
        <v>2146</v>
      </c>
      <c r="U177" t="s">
        <v>19</v>
      </c>
    </row>
    <row r="178" spans="1:21" x14ac:dyDescent="0.25">
      <c r="A178">
        <v>2015</v>
      </c>
      <c r="B178">
        <v>9</v>
      </c>
      <c r="C178">
        <v>12</v>
      </c>
      <c r="D178">
        <v>22</v>
      </c>
      <c r="E178">
        <v>49</v>
      </c>
      <c r="F178">
        <v>54</v>
      </c>
      <c r="G178">
        <v>810</v>
      </c>
      <c r="H178">
        <v>2.5112999999999999</v>
      </c>
      <c r="I178">
        <v>-31.133400000000002</v>
      </c>
      <c r="J178">
        <v>10</v>
      </c>
      <c r="K178">
        <v>4.5999999999999996</v>
      </c>
      <c r="L178" t="s">
        <v>92</v>
      </c>
      <c r="N178">
        <v>86</v>
      </c>
      <c r="O178">
        <v>9.5540000000000003</v>
      </c>
      <c r="P178">
        <v>0.68</v>
      </c>
      <c r="Q178" t="s">
        <v>49</v>
      </c>
      <c r="R178" t="s">
        <v>4360</v>
      </c>
      <c r="S178" t="s">
        <v>4361</v>
      </c>
      <c r="T178" t="s">
        <v>4362</v>
      </c>
      <c r="U178" t="s">
        <v>19</v>
      </c>
    </row>
    <row r="179" spans="1:21" x14ac:dyDescent="0.25">
      <c r="A179">
        <v>2015</v>
      </c>
      <c r="B179">
        <v>9</v>
      </c>
      <c r="C179">
        <v>15</v>
      </c>
      <c r="D179">
        <v>14</v>
      </c>
      <c r="E179">
        <v>35</v>
      </c>
      <c r="F179">
        <v>33</v>
      </c>
      <c r="G179">
        <v>740</v>
      </c>
      <c r="H179">
        <v>2.6547999999999998</v>
      </c>
      <c r="I179">
        <v>128.2603</v>
      </c>
      <c r="J179">
        <v>144.05000000000001</v>
      </c>
      <c r="K179">
        <v>4.5999999999999996</v>
      </c>
      <c r="L179" t="s">
        <v>92</v>
      </c>
      <c r="N179">
        <v>80</v>
      </c>
      <c r="O179">
        <v>2.0720000000000001</v>
      </c>
      <c r="P179">
        <v>0.56999999999999995</v>
      </c>
      <c r="Q179" t="s">
        <v>49</v>
      </c>
      <c r="R179" t="s">
        <v>2599</v>
      </c>
      <c r="S179" t="s">
        <v>2600</v>
      </c>
      <c r="T179" t="s">
        <v>2601</v>
      </c>
      <c r="U179" t="s">
        <v>19</v>
      </c>
    </row>
    <row r="180" spans="1:21" x14ac:dyDescent="0.25">
      <c r="A180">
        <v>2015</v>
      </c>
      <c r="B180">
        <v>9</v>
      </c>
      <c r="C180">
        <v>19</v>
      </c>
      <c r="D180">
        <v>0</v>
      </c>
      <c r="E180">
        <v>48</v>
      </c>
      <c r="F180">
        <v>36</v>
      </c>
      <c r="G180">
        <v>830</v>
      </c>
      <c r="H180">
        <v>3.5895000000000001</v>
      </c>
      <c r="I180">
        <v>126.97190000000001</v>
      </c>
      <c r="J180">
        <v>48.88</v>
      </c>
      <c r="K180">
        <v>5</v>
      </c>
      <c r="L180" t="s">
        <v>92</v>
      </c>
      <c r="N180">
        <v>41</v>
      </c>
      <c r="O180">
        <v>2.8260000000000001</v>
      </c>
      <c r="P180">
        <v>0.89</v>
      </c>
      <c r="Q180" t="s">
        <v>49</v>
      </c>
      <c r="R180" t="s">
        <v>402</v>
      </c>
      <c r="S180" t="s">
        <v>403</v>
      </c>
      <c r="T180" t="s">
        <v>404</v>
      </c>
      <c r="U180" t="s">
        <v>19</v>
      </c>
    </row>
    <row r="181" spans="1:21" x14ac:dyDescent="0.25">
      <c r="A181">
        <v>2015</v>
      </c>
      <c r="B181">
        <v>9</v>
      </c>
      <c r="C181">
        <v>18</v>
      </c>
      <c r="D181">
        <v>4</v>
      </c>
      <c r="E181">
        <v>35</v>
      </c>
      <c r="F181">
        <v>10</v>
      </c>
      <c r="G181">
        <v>920</v>
      </c>
      <c r="H181">
        <v>4.1866000000000003</v>
      </c>
      <c r="I181">
        <v>-75.746799999999993</v>
      </c>
      <c r="J181">
        <v>22.68</v>
      </c>
      <c r="K181">
        <v>4.7</v>
      </c>
      <c r="L181" t="s">
        <v>92</v>
      </c>
      <c r="N181">
        <v>72</v>
      </c>
      <c r="O181">
        <v>0.97399999999999998</v>
      </c>
      <c r="P181">
        <v>0.96</v>
      </c>
      <c r="Q181" t="s">
        <v>49</v>
      </c>
      <c r="R181" t="s">
        <v>884</v>
      </c>
      <c r="S181" t="s">
        <v>885</v>
      </c>
      <c r="T181" t="s">
        <v>886</v>
      </c>
      <c r="U181" t="s">
        <v>19</v>
      </c>
    </row>
    <row r="182" spans="1:21" x14ac:dyDescent="0.25">
      <c r="A182">
        <v>2015</v>
      </c>
      <c r="B182">
        <v>9</v>
      </c>
      <c r="C182">
        <v>17</v>
      </c>
      <c r="D182">
        <v>8</v>
      </c>
      <c r="E182">
        <v>34</v>
      </c>
      <c r="F182">
        <v>52</v>
      </c>
      <c r="G182">
        <v>50</v>
      </c>
      <c r="H182">
        <v>5.0876000000000001</v>
      </c>
      <c r="I182">
        <v>125.32429999999999</v>
      </c>
      <c r="J182">
        <v>65.72</v>
      </c>
      <c r="K182">
        <v>4.7</v>
      </c>
      <c r="L182" t="s">
        <v>92</v>
      </c>
      <c r="N182">
        <v>111</v>
      </c>
      <c r="O182">
        <v>1.9850000000000001</v>
      </c>
      <c r="P182">
        <v>1.08</v>
      </c>
      <c r="Q182" t="s">
        <v>49</v>
      </c>
      <c r="R182" t="s">
        <v>1453</v>
      </c>
      <c r="S182" t="s">
        <v>1454</v>
      </c>
      <c r="T182" t="s">
        <v>1455</v>
      </c>
      <c r="U182" t="s">
        <v>19</v>
      </c>
    </row>
    <row r="183" spans="1:21" x14ac:dyDescent="0.25">
      <c r="A183">
        <v>2015</v>
      </c>
      <c r="B183">
        <v>9</v>
      </c>
      <c r="C183">
        <v>19</v>
      </c>
      <c r="D183">
        <v>1</v>
      </c>
      <c r="E183">
        <v>1</v>
      </c>
      <c r="F183">
        <v>20</v>
      </c>
      <c r="G183">
        <v>600</v>
      </c>
      <c r="H183">
        <v>7.3167</v>
      </c>
      <c r="I183">
        <v>93.640699999999995</v>
      </c>
      <c r="J183">
        <v>57.18</v>
      </c>
      <c r="K183">
        <v>4.5</v>
      </c>
      <c r="L183" t="s">
        <v>92</v>
      </c>
      <c r="N183">
        <v>136</v>
      </c>
      <c r="O183">
        <v>6.984</v>
      </c>
      <c r="P183">
        <v>0.4</v>
      </c>
      <c r="Q183" t="s">
        <v>49</v>
      </c>
      <c r="R183" t="s">
        <v>390</v>
      </c>
      <c r="S183" t="s">
        <v>391</v>
      </c>
      <c r="T183" t="s">
        <v>392</v>
      </c>
      <c r="U183" t="s">
        <v>19</v>
      </c>
    </row>
    <row r="184" spans="1:21" x14ac:dyDescent="0.25">
      <c r="A184">
        <v>2015</v>
      </c>
      <c r="B184">
        <v>9</v>
      </c>
      <c r="C184">
        <v>14</v>
      </c>
      <c r="D184">
        <v>15</v>
      </c>
      <c r="E184">
        <v>38</v>
      </c>
      <c r="F184">
        <v>23</v>
      </c>
      <c r="G184">
        <v>460</v>
      </c>
      <c r="H184">
        <v>7.6534000000000004</v>
      </c>
      <c r="I184">
        <v>-78.412000000000006</v>
      </c>
      <c r="J184">
        <v>10</v>
      </c>
      <c r="K184">
        <v>4.9000000000000004</v>
      </c>
      <c r="L184" t="s">
        <v>92</v>
      </c>
      <c r="N184">
        <v>99</v>
      </c>
      <c r="O184">
        <v>1.4370000000000001</v>
      </c>
      <c r="P184">
        <v>0.78</v>
      </c>
      <c r="Q184" t="s">
        <v>49</v>
      </c>
      <c r="R184" t="s">
        <v>3230</v>
      </c>
      <c r="S184" t="s">
        <v>3231</v>
      </c>
      <c r="T184" t="s">
        <v>3232</v>
      </c>
      <c r="U184" t="s">
        <v>19</v>
      </c>
    </row>
    <row r="185" spans="1:21" x14ac:dyDescent="0.25">
      <c r="A185">
        <v>2015</v>
      </c>
      <c r="B185">
        <v>9</v>
      </c>
      <c r="C185">
        <v>19</v>
      </c>
      <c r="D185">
        <v>3</v>
      </c>
      <c r="E185">
        <v>5</v>
      </c>
      <c r="F185">
        <v>15</v>
      </c>
      <c r="G185">
        <v>480</v>
      </c>
      <c r="H185">
        <v>8.6005000000000003</v>
      </c>
      <c r="I185">
        <v>-82.844899999999996</v>
      </c>
      <c r="J185">
        <v>23.27</v>
      </c>
      <c r="K185">
        <v>4.4000000000000004</v>
      </c>
      <c r="L185" t="s">
        <v>92</v>
      </c>
      <c r="N185">
        <v>114</v>
      </c>
      <c r="O185">
        <v>0.247</v>
      </c>
      <c r="P185">
        <v>0.83</v>
      </c>
      <c r="Q185" t="s">
        <v>49</v>
      </c>
      <c r="R185" t="s">
        <v>357</v>
      </c>
      <c r="S185" t="s">
        <v>358</v>
      </c>
      <c r="T185" t="s">
        <v>359</v>
      </c>
      <c r="U185" t="s">
        <v>19</v>
      </c>
    </row>
    <row r="186" spans="1:21" x14ac:dyDescent="0.25">
      <c r="A186">
        <v>2015</v>
      </c>
      <c r="B186">
        <v>9</v>
      </c>
      <c r="C186">
        <v>13</v>
      </c>
      <c r="D186">
        <v>14</v>
      </c>
      <c r="E186">
        <v>8</v>
      </c>
      <c r="F186">
        <v>20</v>
      </c>
      <c r="G186">
        <v>220</v>
      </c>
      <c r="H186">
        <v>10.390700000000001</v>
      </c>
      <c r="I186">
        <v>56.930399999999999</v>
      </c>
      <c r="J186">
        <v>10</v>
      </c>
      <c r="K186">
        <v>4.7</v>
      </c>
      <c r="L186" t="s">
        <v>92</v>
      </c>
      <c r="N186">
        <v>129</v>
      </c>
      <c r="O186">
        <v>3.577</v>
      </c>
      <c r="P186">
        <v>0.83</v>
      </c>
      <c r="Q186" t="s">
        <v>49</v>
      </c>
      <c r="R186" t="s">
        <v>3890</v>
      </c>
      <c r="S186" t="s">
        <v>3891</v>
      </c>
      <c r="T186" t="s">
        <v>3892</v>
      </c>
      <c r="U186" t="s">
        <v>19</v>
      </c>
    </row>
    <row r="187" spans="1:21" x14ac:dyDescent="0.25">
      <c r="A187">
        <v>2015</v>
      </c>
      <c r="B187">
        <v>9</v>
      </c>
      <c r="C187">
        <v>15</v>
      </c>
      <c r="D187">
        <v>5</v>
      </c>
      <c r="E187">
        <v>0</v>
      </c>
      <c r="F187">
        <v>41</v>
      </c>
      <c r="G187">
        <v>810</v>
      </c>
      <c r="H187">
        <v>11.331899999999999</v>
      </c>
      <c r="I187">
        <v>-87.042400000000001</v>
      </c>
      <c r="J187">
        <v>34.94</v>
      </c>
      <c r="K187">
        <v>4.5999999999999996</v>
      </c>
      <c r="L187" t="s">
        <v>92</v>
      </c>
      <c r="N187">
        <v>166</v>
      </c>
      <c r="O187">
        <v>1.1000000000000001</v>
      </c>
      <c r="P187">
        <v>0.93</v>
      </c>
      <c r="Q187" t="s">
        <v>49</v>
      </c>
      <c r="R187" t="s">
        <v>2903</v>
      </c>
      <c r="S187" t="s">
        <v>2904</v>
      </c>
      <c r="T187" t="s">
        <v>2905</v>
      </c>
      <c r="U187" t="s">
        <v>19</v>
      </c>
    </row>
    <row r="188" spans="1:21" x14ac:dyDescent="0.25">
      <c r="A188">
        <v>2015</v>
      </c>
      <c r="B188">
        <v>9</v>
      </c>
      <c r="C188">
        <v>13</v>
      </c>
      <c r="D188">
        <v>14</v>
      </c>
      <c r="E188">
        <v>56</v>
      </c>
      <c r="F188">
        <v>14</v>
      </c>
      <c r="G188">
        <v>130</v>
      </c>
      <c r="H188">
        <v>12.144299999999999</v>
      </c>
      <c r="I188">
        <v>-88.208399999999997</v>
      </c>
      <c r="J188">
        <v>33.78</v>
      </c>
      <c r="K188">
        <v>4.5</v>
      </c>
      <c r="L188" t="s">
        <v>92</v>
      </c>
      <c r="N188">
        <v>188</v>
      </c>
      <c r="O188">
        <v>1.2569999999999999</v>
      </c>
      <c r="P188">
        <v>0.87</v>
      </c>
      <c r="Q188" t="s">
        <v>49</v>
      </c>
      <c r="R188" t="s">
        <v>3864</v>
      </c>
      <c r="S188" t="s">
        <v>3865</v>
      </c>
      <c r="T188" t="s">
        <v>3866</v>
      </c>
      <c r="U188" t="s">
        <v>19</v>
      </c>
    </row>
    <row r="189" spans="1:21" x14ac:dyDescent="0.25">
      <c r="A189">
        <v>2015</v>
      </c>
      <c r="B189">
        <v>9</v>
      </c>
      <c r="C189">
        <v>14</v>
      </c>
      <c r="D189">
        <v>8</v>
      </c>
      <c r="E189">
        <v>13</v>
      </c>
      <c r="F189">
        <v>7</v>
      </c>
      <c r="G189">
        <v>160</v>
      </c>
      <c r="H189">
        <v>12.8081</v>
      </c>
      <c r="I189">
        <v>-86.654399999999995</v>
      </c>
      <c r="J189">
        <v>10</v>
      </c>
      <c r="K189">
        <v>4.5</v>
      </c>
      <c r="L189" t="s">
        <v>92</v>
      </c>
      <c r="N189">
        <v>62</v>
      </c>
      <c r="O189">
        <v>0.26200000000000001</v>
      </c>
      <c r="P189">
        <v>0.92</v>
      </c>
      <c r="Q189" t="s">
        <v>49</v>
      </c>
      <c r="R189" t="s">
        <v>3479</v>
      </c>
      <c r="S189" t="s">
        <v>3480</v>
      </c>
      <c r="T189" t="s">
        <v>3481</v>
      </c>
      <c r="U189" t="s">
        <v>19</v>
      </c>
    </row>
    <row r="190" spans="1:21" x14ac:dyDescent="0.25">
      <c r="A190">
        <v>2015</v>
      </c>
      <c r="B190">
        <v>9</v>
      </c>
      <c r="C190">
        <v>14</v>
      </c>
      <c r="D190">
        <v>22</v>
      </c>
      <c r="E190">
        <v>7</v>
      </c>
      <c r="F190">
        <v>56</v>
      </c>
      <c r="G190">
        <v>530</v>
      </c>
      <c r="H190">
        <v>13.616899999999999</v>
      </c>
      <c r="I190">
        <v>144.6677</v>
      </c>
      <c r="J190">
        <v>106.42</v>
      </c>
      <c r="K190">
        <v>4.7</v>
      </c>
      <c r="L190" t="s">
        <v>92</v>
      </c>
      <c r="N190">
        <v>79</v>
      </c>
      <c r="O190">
        <v>0.19700000000000001</v>
      </c>
      <c r="P190">
        <v>0.74</v>
      </c>
      <c r="Q190" t="s">
        <v>49</v>
      </c>
      <c r="R190" t="s">
        <v>3073</v>
      </c>
      <c r="S190" t="s">
        <v>3074</v>
      </c>
      <c r="T190" t="s">
        <v>3075</v>
      </c>
      <c r="U190" t="s">
        <v>19</v>
      </c>
    </row>
    <row r="191" spans="1:21" x14ac:dyDescent="0.25">
      <c r="A191">
        <v>2015</v>
      </c>
      <c r="B191">
        <v>9</v>
      </c>
      <c r="C191">
        <v>19</v>
      </c>
      <c r="D191">
        <v>9</v>
      </c>
      <c r="E191">
        <v>40</v>
      </c>
      <c r="F191">
        <v>24</v>
      </c>
      <c r="G191">
        <v>310</v>
      </c>
      <c r="H191">
        <v>13.7933</v>
      </c>
      <c r="I191">
        <v>-91.755700000000004</v>
      </c>
      <c r="J191">
        <v>30.3</v>
      </c>
      <c r="K191">
        <v>4.3</v>
      </c>
      <c r="L191" t="s">
        <v>92</v>
      </c>
      <c r="N191">
        <v>144</v>
      </c>
      <c r="O191">
        <v>0.72899999999999998</v>
      </c>
      <c r="P191">
        <v>1.04</v>
      </c>
      <c r="Q191" t="s">
        <v>49</v>
      </c>
      <c r="R191" t="s">
        <v>209</v>
      </c>
      <c r="S191" t="s">
        <v>210</v>
      </c>
      <c r="T191" t="s">
        <v>211</v>
      </c>
      <c r="U191" t="s">
        <v>19</v>
      </c>
    </row>
    <row r="192" spans="1:21" x14ac:dyDescent="0.25">
      <c r="A192">
        <v>2015</v>
      </c>
      <c r="B192">
        <v>9</v>
      </c>
      <c r="C192">
        <v>15</v>
      </c>
      <c r="D192">
        <v>17</v>
      </c>
      <c r="E192">
        <v>47</v>
      </c>
      <c r="F192">
        <v>36</v>
      </c>
      <c r="G192">
        <v>870</v>
      </c>
      <c r="H192">
        <v>14.1599</v>
      </c>
      <c r="I192">
        <v>-92.908100000000005</v>
      </c>
      <c r="J192">
        <v>44.05</v>
      </c>
      <c r="K192">
        <v>4.5</v>
      </c>
      <c r="L192" t="s">
        <v>92</v>
      </c>
      <c r="N192">
        <v>144</v>
      </c>
      <c r="O192">
        <v>2.2370000000000001</v>
      </c>
      <c r="P192">
        <v>1.37</v>
      </c>
      <c r="Q192" t="s">
        <v>49</v>
      </c>
      <c r="R192" t="s">
        <v>2520</v>
      </c>
      <c r="S192" t="s">
        <v>2521</v>
      </c>
      <c r="T192" t="s">
        <v>2522</v>
      </c>
      <c r="U192" t="s">
        <v>19</v>
      </c>
    </row>
    <row r="193" spans="1:21" x14ac:dyDescent="0.25">
      <c r="A193">
        <v>2015</v>
      </c>
      <c r="B193">
        <v>9</v>
      </c>
      <c r="C193">
        <v>18</v>
      </c>
      <c r="D193">
        <v>15</v>
      </c>
      <c r="E193">
        <v>59</v>
      </c>
      <c r="F193">
        <v>42</v>
      </c>
      <c r="G193">
        <v>800</v>
      </c>
      <c r="H193">
        <v>15.233700000000001</v>
      </c>
      <c r="I193">
        <v>-45.973399999999998</v>
      </c>
      <c r="J193">
        <v>10</v>
      </c>
      <c r="K193">
        <v>6</v>
      </c>
      <c r="L193" t="s">
        <v>623</v>
      </c>
      <c r="N193">
        <v>31</v>
      </c>
      <c r="O193">
        <v>13.337</v>
      </c>
      <c r="P193">
        <v>1.1200000000000001</v>
      </c>
      <c r="Q193" t="s">
        <v>49</v>
      </c>
      <c r="R193" t="s">
        <v>624</v>
      </c>
      <c r="S193" t="s">
        <v>625</v>
      </c>
      <c r="T193" t="s">
        <v>626</v>
      </c>
      <c r="U193" t="s">
        <v>19</v>
      </c>
    </row>
    <row r="194" spans="1:21" x14ac:dyDescent="0.25">
      <c r="A194">
        <v>2015</v>
      </c>
      <c r="B194">
        <v>9</v>
      </c>
      <c r="C194">
        <v>12</v>
      </c>
      <c r="D194">
        <v>23</v>
      </c>
      <c r="E194">
        <v>49</v>
      </c>
      <c r="F194">
        <v>8</v>
      </c>
      <c r="G194">
        <v>100</v>
      </c>
      <c r="H194">
        <v>17.831800000000001</v>
      </c>
      <c r="I194">
        <v>-67.139899999999997</v>
      </c>
      <c r="J194">
        <v>8</v>
      </c>
      <c r="K194">
        <v>1.3</v>
      </c>
      <c r="L194" t="s">
        <v>149</v>
      </c>
      <c r="M194">
        <v>3</v>
      </c>
      <c r="N194">
        <v>334.8</v>
      </c>
      <c r="O194">
        <v>0.16349337999999999</v>
      </c>
      <c r="P194">
        <v>0.36</v>
      </c>
      <c r="Q194" t="s">
        <v>150</v>
      </c>
      <c r="R194" t="s">
        <v>4326</v>
      </c>
      <c r="S194" t="s">
        <v>4327</v>
      </c>
      <c r="T194" t="s">
        <v>4328</v>
      </c>
      <c r="U194" t="s">
        <v>19</v>
      </c>
    </row>
    <row r="195" spans="1:21" x14ac:dyDescent="0.25">
      <c r="A195">
        <v>2015</v>
      </c>
      <c r="B195">
        <v>9</v>
      </c>
      <c r="C195">
        <v>19</v>
      </c>
      <c r="D195">
        <v>9</v>
      </c>
      <c r="E195">
        <v>31</v>
      </c>
      <c r="F195">
        <v>30</v>
      </c>
      <c r="G195">
        <v>100</v>
      </c>
      <c r="H195">
        <v>17.916499999999999</v>
      </c>
      <c r="I195">
        <v>-65.426000000000002</v>
      </c>
      <c r="J195">
        <v>12</v>
      </c>
      <c r="K195">
        <v>2.5</v>
      </c>
      <c r="L195" t="s">
        <v>149</v>
      </c>
      <c r="M195">
        <v>5</v>
      </c>
      <c r="N195">
        <v>237.6</v>
      </c>
      <c r="O195">
        <v>0.21649398</v>
      </c>
      <c r="P195">
        <v>0.15</v>
      </c>
      <c r="Q195" t="s">
        <v>150</v>
      </c>
      <c r="R195" t="s">
        <v>215</v>
      </c>
      <c r="S195" t="s">
        <v>216</v>
      </c>
      <c r="T195" t="s">
        <v>217</v>
      </c>
      <c r="U195" t="s">
        <v>19</v>
      </c>
    </row>
    <row r="196" spans="1:21" x14ac:dyDescent="0.25">
      <c r="A196">
        <v>2015</v>
      </c>
      <c r="B196">
        <v>9</v>
      </c>
      <c r="C196">
        <v>13</v>
      </c>
      <c r="D196">
        <v>10</v>
      </c>
      <c r="E196">
        <v>16</v>
      </c>
      <c r="F196">
        <v>30</v>
      </c>
      <c r="G196">
        <v>200</v>
      </c>
      <c r="H196">
        <v>17.918600000000001</v>
      </c>
      <c r="I196">
        <v>-67.013199999999998</v>
      </c>
      <c r="J196">
        <v>14</v>
      </c>
      <c r="K196">
        <v>1.5</v>
      </c>
      <c r="L196" t="s">
        <v>149</v>
      </c>
      <c r="M196">
        <v>3</v>
      </c>
      <c r="N196">
        <v>327.60000000000002</v>
      </c>
      <c r="O196">
        <v>5.8390490000000003E-2</v>
      </c>
      <c r="P196">
        <v>0.11</v>
      </c>
      <c r="Q196" t="s">
        <v>150</v>
      </c>
      <c r="R196" t="s">
        <v>4007</v>
      </c>
      <c r="S196" t="s">
        <v>4008</v>
      </c>
      <c r="T196" t="s">
        <v>4009</v>
      </c>
      <c r="U196" t="s">
        <v>19</v>
      </c>
    </row>
    <row r="197" spans="1:21" x14ac:dyDescent="0.25">
      <c r="A197">
        <v>2015</v>
      </c>
      <c r="B197">
        <v>9</v>
      </c>
      <c r="C197">
        <v>14</v>
      </c>
      <c r="D197">
        <v>20</v>
      </c>
      <c r="E197">
        <v>38</v>
      </c>
      <c r="F197">
        <v>5</v>
      </c>
      <c r="G197">
        <v>800</v>
      </c>
      <c r="H197">
        <v>18.006</v>
      </c>
      <c r="I197">
        <v>-65.384799999999998</v>
      </c>
      <c r="J197">
        <v>13</v>
      </c>
      <c r="K197">
        <v>2.2999999999999998</v>
      </c>
      <c r="L197" t="s">
        <v>149</v>
      </c>
      <c r="M197">
        <v>4</v>
      </c>
      <c r="N197">
        <v>270</v>
      </c>
      <c r="O197">
        <v>0.18235799999999999</v>
      </c>
      <c r="P197">
        <v>0.21</v>
      </c>
      <c r="Q197" t="s">
        <v>150</v>
      </c>
      <c r="R197" t="s">
        <v>3107</v>
      </c>
      <c r="S197" t="s">
        <v>3108</v>
      </c>
      <c r="T197" t="s">
        <v>3109</v>
      </c>
      <c r="U197" t="s">
        <v>19</v>
      </c>
    </row>
    <row r="198" spans="1:21" x14ac:dyDescent="0.25">
      <c r="A198">
        <v>2015</v>
      </c>
      <c r="B198">
        <v>9</v>
      </c>
      <c r="C198">
        <v>14</v>
      </c>
      <c r="D198">
        <v>13</v>
      </c>
      <c r="E198">
        <v>23</v>
      </c>
      <c r="F198">
        <v>51</v>
      </c>
      <c r="G198">
        <v>300</v>
      </c>
      <c r="H198">
        <v>18.009499999999999</v>
      </c>
      <c r="I198">
        <v>-64.668499999999995</v>
      </c>
      <c r="J198">
        <v>108</v>
      </c>
      <c r="K198">
        <v>3</v>
      </c>
      <c r="L198" t="s">
        <v>149</v>
      </c>
      <c r="M198">
        <v>5</v>
      </c>
      <c r="N198">
        <v>248.4</v>
      </c>
      <c r="O198">
        <v>0.43478460000000002</v>
      </c>
      <c r="P198">
        <v>0.2</v>
      </c>
      <c r="Q198" t="s">
        <v>150</v>
      </c>
      <c r="R198" t="s">
        <v>3340</v>
      </c>
      <c r="S198" t="s">
        <v>3341</v>
      </c>
      <c r="T198" t="s">
        <v>3342</v>
      </c>
      <c r="U198" t="s">
        <v>19</v>
      </c>
    </row>
    <row r="199" spans="1:21" x14ac:dyDescent="0.25">
      <c r="A199">
        <v>2015</v>
      </c>
      <c r="B199">
        <v>9</v>
      </c>
      <c r="C199">
        <v>13</v>
      </c>
      <c r="D199">
        <v>6</v>
      </c>
      <c r="E199">
        <v>55</v>
      </c>
      <c r="F199">
        <v>50</v>
      </c>
      <c r="G199">
        <v>100</v>
      </c>
      <c r="H199">
        <v>18.053799999999999</v>
      </c>
      <c r="I199">
        <v>-68.4452</v>
      </c>
      <c r="J199">
        <v>98</v>
      </c>
      <c r="K199">
        <v>3.5</v>
      </c>
      <c r="L199" t="s">
        <v>149</v>
      </c>
      <c r="M199">
        <v>11</v>
      </c>
      <c r="N199">
        <v>273.60000000000002</v>
      </c>
      <c r="O199">
        <v>0.46173406</v>
      </c>
      <c r="P199">
        <v>0.5</v>
      </c>
      <c r="Q199" t="s">
        <v>150</v>
      </c>
      <c r="R199" t="s">
        <v>4123</v>
      </c>
      <c r="S199" t="s">
        <v>4124</v>
      </c>
      <c r="T199" t="s">
        <v>4125</v>
      </c>
      <c r="U199" t="s">
        <v>19</v>
      </c>
    </row>
    <row r="200" spans="1:21" x14ac:dyDescent="0.25">
      <c r="A200">
        <v>2015</v>
      </c>
      <c r="B200">
        <v>9</v>
      </c>
      <c r="C200">
        <v>18</v>
      </c>
      <c r="D200">
        <v>23</v>
      </c>
      <c r="E200">
        <v>59</v>
      </c>
      <c r="F200">
        <v>11</v>
      </c>
      <c r="G200">
        <v>900</v>
      </c>
      <c r="H200">
        <v>18.061299999999999</v>
      </c>
      <c r="I200">
        <v>-67.1999</v>
      </c>
      <c r="J200">
        <v>10</v>
      </c>
      <c r="K200">
        <v>1.2</v>
      </c>
      <c r="L200" t="s">
        <v>149</v>
      </c>
      <c r="M200">
        <v>3</v>
      </c>
      <c r="N200">
        <v>280.8</v>
      </c>
      <c r="O200">
        <v>0.10150963</v>
      </c>
      <c r="P200">
        <v>0.14000000000000001</v>
      </c>
      <c r="Q200" t="s">
        <v>150</v>
      </c>
      <c r="R200" t="s">
        <v>423</v>
      </c>
      <c r="S200" t="s">
        <v>424</v>
      </c>
      <c r="T200" t="s">
        <v>425</v>
      </c>
      <c r="U200" t="s">
        <v>19</v>
      </c>
    </row>
    <row r="201" spans="1:21" x14ac:dyDescent="0.25">
      <c r="A201">
        <v>2015</v>
      </c>
      <c r="B201">
        <v>9</v>
      </c>
      <c r="C201">
        <v>13</v>
      </c>
      <c r="D201">
        <v>15</v>
      </c>
      <c r="E201">
        <v>14</v>
      </c>
      <c r="F201">
        <v>7</v>
      </c>
      <c r="G201">
        <v>700</v>
      </c>
      <c r="H201">
        <v>18.0928</v>
      </c>
      <c r="I201">
        <v>-66.9636</v>
      </c>
      <c r="J201">
        <v>20</v>
      </c>
      <c r="K201">
        <v>1.8</v>
      </c>
      <c r="L201" t="s">
        <v>149</v>
      </c>
      <c r="M201">
        <v>6</v>
      </c>
      <c r="N201">
        <v>118.8</v>
      </c>
      <c r="O201">
        <v>0.14193380999999999</v>
      </c>
      <c r="P201">
        <v>0.17</v>
      </c>
      <c r="Q201" t="s">
        <v>150</v>
      </c>
      <c r="R201" t="s">
        <v>3850</v>
      </c>
      <c r="S201" t="s">
        <v>3851</v>
      </c>
      <c r="T201" t="s">
        <v>3852</v>
      </c>
      <c r="U201" t="s">
        <v>19</v>
      </c>
    </row>
    <row r="202" spans="1:21" x14ac:dyDescent="0.25">
      <c r="A202">
        <v>2015</v>
      </c>
      <c r="B202">
        <v>9</v>
      </c>
      <c r="C202">
        <v>18</v>
      </c>
      <c r="D202">
        <v>3</v>
      </c>
      <c r="E202">
        <v>3</v>
      </c>
      <c r="F202">
        <v>51</v>
      </c>
      <c r="G202">
        <v>0</v>
      </c>
      <c r="H202">
        <v>18.110499999999998</v>
      </c>
      <c r="I202">
        <v>-66.075900000000004</v>
      </c>
      <c r="J202">
        <v>75</v>
      </c>
      <c r="K202">
        <v>2.5</v>
      </c>
      <c r="L202" t="s">
        <v>149</v>
      </c>
      <c r="M202">
        <v>8</v>
      </c>
      <c r="N202">
        <v>118.8</v>
      </c>
      <c r="O202">
        <v>0.14642538999999999</v>
      </c>
      <c r="P202">
        <v>0.23</v>
      </c>
      <c r="Q202" t="s">
        <v>150</v>
      </c>
      <c r="R202" t="s">
        <v>920</v>
      </c>
      <c r="S202" t="s">
        <v>921</v>
      </c>
      <c r="T202" t="s">
        <v>922</v>
      </c>
      <c r="U202" t="s">
        <v>19</v>
      </c>
    </row>
    <row r="203" spans="1:21" x14ac:dyDescent="0.25">
      <c r="A203">
        <v>2015</v>
      </c>
      <c r="B203">
        <v>9</v>
      </c>
      <c r="C203">
        <v>14</v>
      </c>
      <c r="D203">
        <v>1</v>
      </c>
      <c r="E203">
        <v>53</v>
      </c>
      <c r="F203">
        <v>16</v>
      </c>
      <c r="G203">
        <v>300</v>
      </c>
      <c r="H203">
        <v>18.128699999999998</v>
      </c>
      <c r="I203">
        <v>-67.388999999999996</v>
      </c>
      <c r="J203">
        <v>13</v>
      </c>
      <c r="K203">
        <v>2.8</v>
      </c>
      <c r="L203" t="s">
        <v>149</v>
      </c>
      <c r="M203">
        <v>9</v>
      </c>
      <c r="N203">
        <v>226.8</v>
      </c>
      <c r="O203">
        <v>0.26679964</v>
      </c>
      <c r="P203">
        <v>0.28000000000000003</v>
      </c>
      <c r="Q203" t="s">
        <v>150</v>
      </c>
      <c r="R203" t="s">
        <v>3612</v>
      </c>
      <c r="S203" t="s">
        <v>3613</v>
      </c>
      <c r="T203" t="s">
        <v>3614</v>
      </c>
      <c r="U203" t="s">
        <v>19</v>
      </c>
    </row>
    <row r="204" spans="1:21" x14ac:dyDescent="0.25">
      <c r="A204">
        <v>2015</v>
      </c>
      <c r="B204">
        <v>9</v>
      </c>
      <c r="C204">
        <v>16</v>
      </c>
      <c r="D204">
        <v>0</v>
      </c>
      <c r="E204">
        <v>8</v>
      </c>
      <c r="F204">
        <v>13</v>
      </c>
      <c r="G204">
        <v>400</v>
      </c>
      <c r="H204">
        <v>18.129200000000001</v>
      </c>
      <c r="I204">
        <v>-68.095100000000002</v>
      </c>
      <c r="J204">
        <v>70</v>
      </c>
      <c r="K204">
        <v>2.9</v>
      </c>
      <c r="L204" t="s">
        <v>149</v>
      </c>
      <c r="M204">
        <v>10</v>
      </c>
      <c r="N204">
        <v>226.8</v>
      </c>
      <c r="O204">
        <v>0.46892057999999998</v>
      </c>
      <c r="P204">
        <v>0.27</v>
      </c>
      <c r="Q204" t="s">
        <v>150</v>
      </c>
      <c r="R204" t="s">
        <v>2361</v>
      </c>
      <c r="S204" t="s">
        <v>2362</v>
      </c>
      <c r="T204" t="s">
        <v>2363</v>
      </c>
      <c r="U204" t="s">
        <v>19</v>
      </c>
    </row>
    <row r="205" spans="1:21" x14ac:dyDescent="0.25">
      <c r="A205">
        <v>2015</v>
      </c>
      <c r="B205">
        <v>9</v>
      </c>
      <c r="C205">
        <v>18</v>
      </c>
      <c r="D205">
        <v>17</v>
      </c>
      <c r="E205">
        <v>55</v>
      </c>
      <c r="F205">
        <v>37</v>
      </c>
      <c r="G205">
        <v>300</v>
      </c>
      <c r="H205">
        <v>18.1585</v>
      </c>
      <c r="I205">
        <v>-65.906899999999993</v>
      </c>
      <c r="J205">
        <v>22</v>
      </c>
      <c r="K205">
        <v>2.2999999999999998</v>
      </c>
      <c r="L205" t="s">
        <v>149</v>
      </c>
      <c r="M205">
        <v>15</v>
      </c>
      <c r="N205">
        <v>111.6</v>
      </c>
      <c r="O205">
        <v>5.6593860000000003E-2</v>
      </c>
      <c r="P205">
        <v>0.11</v>
      </c>
      <c r="Q205" t="s">
        <v>150</v>
      </c>
      <c r="R205" t="s">
        <v>574</v>
      </c>
      <c r="S205" t="s">
        <v>575</v>
      </c>
      <c r="T205" t="s">
        <v>576</v>
      </c>
      <c r="U205" t="s">
        <v>19</v>
      </c>
    </row>
    <row r="206" spans="1:21" x14ac:dyDescent="0.25">
      <c r="A206">
        <v>2015</v>
      </c>
      <c r="B206">
        <v>9</v>
      </c>
      <c r="C206">
        <v>15</v>
      </c>
      <c r="D206">
        <v>10</v>
      </c>
      <c r="E206">
        <v>30</v>
      </c>
      <c r="F206">
        <v>29</v>
      </c>
      <c r="G206">
        <v>500</v>
      </c>
      <c r="H206">
        <v>18.169</v>
      </c>
      <c r="I206">
        <v>-65.750200000000007</v>
      </c>
      <c r="J206">
        <v>17</v>
      </c>
      <c r="K206">
        <v>2.1</v>
      </c>
      <c r="L206" t="s">
        <v>149</v>
      </c>
      <c r="M206">
        <v>4</v>
      </c>
      <c r="N206">
        <v>144</v>
      </c>
      <c r="O206">
        <v>9.7018049999999995E-2</v>
      </c>
      <c r="P206">
        <v>7.0000000000000007E-2</v>
      </c>
      <c r="Q206" t="s">
        <v>150</v>
      </c>
      <c r="R206" t="s">
        <v>2729</v>
      </c>
      <c r="S206" t="s">
        <v>2730</v>
      </c>
      <c r="T206" t="s">
        <v>2731</v>
      </c>
      <c r="U206" t="s">
        <v>19</v>
      </c>
    </row>
    <row r="207" spans="1:21" x14ac:dyDescent="0.25">
      <c r="A207">
        <v>2015</v>
      </c>
      <c r="B207">
        <v>9</v>
      </c>
      <c r="C207">
        <v>12</v>
      </c>
      <c r="D207">
        <v>23</v>
      </c>
      <c r="E207">
        <v>24</v>
      </c>
      <c r="F207">
        <v>51</v>
      </c>
      <c r="G207">
        <v>100</v>
      </c>
      <c r="H207">
        <v>18.2315</v>
      </c>
      <c r="I207">
        <v>-66.725499999999997</v>
      </c>
      <c r="J207">
        <v>143</v>
      </c>
      <c r="K207">
        <v>3.2</v>
      </c>
      <c r="L207" t="s">
        <v>149</v>
      </c>
      <c r="M207">
        <v>19</v>
      </c>
      <c r="N207">
        <v>79.2</v>
      </c>
      <c r="O207">
        <v>2.245788E-2</v>
      </c>
      <c r="P207">
        <v>0.33</v>
      </c>
      <c r="Q207" t="s">
        <v>150</v>
      </c>
      <c r="R207" t="s">
        <v>4338</v>
      </c>
      <c r="S207" t="s">
        <v>4339</v>
      </c>
      <c r="T207" t="s">
        <v>4340</v>
      </c>
      <c r="U207" t="s">
        <v>19</v>
      </c>
    </row>
    <row r="208" spans="1:21" x14ac:dyDescent="0.25">
      <c r="A208">
        <v>2015</v>
      </c>
      <c r="B208">
        <v>9</v>
      </c>
      <c r="C208">
        <v>17</v>
      </c>
      <c r="D208">
        <v>14</v>
      </c>
      <c r="E208">
        <v>26</v>
      </c>
      <c r="F208">
        <v>0</v>
      </c>
      <c r="G208">
        <v>500</v>
      </c>
      <c r="H208">
        <v>18.300599999999999</v>
      </c>
      <c r="I208">
        <v>-65.966499999999996</v>
      </c>
      <c r="J208">
        <v>15</v>
      </c>
      <c r="K208">
        <v>2.2000000000000002</v>
      </c>
      <c r="L208" t="s">
        <v>149</v>
      </c>
      <c r="M208">
        <v>4</v>
      </c>
      <c r="N208">
        <v>302.39999999999998</v>
      </c>
      <c r="O208">
        <v>0.10869615000000001</v>
      </c>
      <c r="P208">
        <v>0.1</v>
      </c>
      <c r="Q208" t="s">
        <v>150</v>
      </c>
      <c r="R208" t="s">
        <v>1302</v>
      </c>
      <c r="S208" t="s">
        <v>1303</v>
      </c>
      <c r="T208" t="s">
        <v>1304</v>
      </c>
      <c r="U208" t="s">
        <v>19</v>
      </c>
    </row>
    <row r="209" spans="1:21" x14ac:dyDescent="0.25">
      <c r="A209">
        <v>2015</v>
      </c>
      <c r="B209">
        <v>9</v>
      </c>
      <c r="C209">
        <v>19</v>
      </c>
      <c r="D209">
        <v>1</v>
      </c>
      <c r="E209">
        <v>35</v>
      </c>
      <c r="F209">
        <v>13</v>
      </c>
      <c r="G209">
        <v>600</v>
      </c>
      <c r="H209">
        <v>18.310400000000001</v>
      </c>
      <c r="I209">
        <v>-65.503900000000002</v>
      </c>
      <c r="J209">
        <v>104</v>
      </c>
      <c r="K209">
        <v>3</v>
      </c>
      <c r="L209" t="s">
        <v>149</v>
      </c>
      <c r="M209">
        <v>15</v>
      </c>
      <c r="N209">
        <v>147.6</v>
      </c>
      <c r="O209">
        <v>0.20930746</v>
      </c>
      <c r="P209">
        <v>0.2</v>
      </c>
      <c r="Q209" t="s">
        <v>150</v>
      </c>
      <c r="R209" t="s">
        <v>381</v>
      </c>
      <c r="S209" t="s">
        <v>382</v>
      </c>
      <c r="T209" t="s">
        <v>383</v>
      </c>
      <c r="U209" t="s">
        <v>19</v>
      </c>
    </row>
    <row r="210" spans="1:21" x14ac:dyDescent="0.25">
      <c r="A210">
        <v>2015</v>
      </c>
      <c r="B210">
        <v>9</v>
      </c>
      <c r="C210">
        <v>17</v>
      </c>
      <c r="D210">
        <v>10</v>
      </c>
      <c r="E210">
        <v>50</v>
      </c>
      <c r="F210">
        <v>30</v>
      </c>
      <c r="G210">
        <v>800</v>
      </c>
      <c r="H210">
        <v>18.428599999999999</v>
      </c>
      <c r="I210">
        <v>-66.209199999999996</v>
      </c>
      <c r="J210">
        <v>31</v>
      </c>
      <c r="K210">
        <v>2.6</v>
      </c>
      <c r="L210" t="s">
        <v>149</v>
      </c>
      <c r="M210">
        <v>4</v>
      </c>
      <c r="N210">
        <v>190.8</v>
      </c>
      <c r="O210">
        <v>0.30722382999999998</v>
      </c>
      <c r="P210">
        <v>0.17</v>
      </c>
      <c r="Q210" t="s">
        <v>150</v>
      </c>
      <c r="R210" t="s">
        <v>1389</v>
      </c>
      <c r="S210" t="s">
        <v>1390</v>
      </c>
      <c r="T210" t="s">
        <v>1391</v>
      </c>
      <c r="U210" t="s">
        <v>19</v>
      </c>
    </row>
    <row r="211" spans="1:21" x14ac:dyDescent="0.25">
      <c r="A211">
        <v>2015</v>
      </c>
      <c r="B211">
        <v>9</v>
      </c>
      <c r="C211">
        <v>12</v>
      </c>
      <c r="D211">
        <v>18</v>
      </c>
      <c r="E211">
        <v>19</v>
      </c>
      <c r="F211">
        <v>21</v>
      </c>
      <c r="G211">
        <v>600</v>
      </c>
      <c r="H211">
        <v>18.508099999999999</v>
      </c>
      <c r="I211">
        <v>-67.475700000000003</v>
      </c>
      <c r="J211">
        <v>17</v>
      </c>
      <c r="K211">
        <v>2</v>
      </c>
      <c r="L211" t="s">
        <v>149</v>
      </c>
      <c r="M211">
        <v>6</v>
      </c>
      <c r="N211">
        <v>273.60000000000002</v>
      </c>
      <c r="O211">
        <v>0.12217088</v>
      </c>
      <c r="P211">
        <v>0.12</v>
      </c>
      <c r="Q211" t="s">
        <v>150</v>
      </c>
      <c r="R211" t="s">
        <v>4485</v>
      </c>
      <c r="S211" t="s">
        <v>4486</v>
      </c>
      <c r="T211" t="s">
        <v>4487</v>
      </c>
      <c r="U211" t="s">
        <v>19</v>
      </c>
    </row>
    <row r="212" spans="1:21" x14ac:dyDescent="0.25">
      <c r="A212">
        <v>2015</v>
      </c>
      <c r="B212">
        <v>9</v>
      </c>
      <c r="C212">
        <v>13</v>
      </c>
      <c r="D212">
        <v>13</v>
      </c>
      <c r="E212">
        <v>5</v>
      </c>
      <c r="F212">
        <v>11</v>
      </c>
      <c r="G212">
        <v>600</v>
      </c>
      <c r="H212">
        <v>18.5443</v>
      </c>
      <c r="I212">
        <v>-65.965100000000007</v>
      </c>
      <c r="J212">
        <v>76</v>
      </c>
      <c r="K212">
        <v>2.8</v>
      </c>
      <c r="L212" t="s">
        <v>149</v>
      </c>
      <c r="M212">
        <v>12</v>
      </c>
      <c r="N212">
        <v>201.6</v>
      </c>
      <c r="O212">
        <v>0.25871480000000002</v>
      </c>
      <c r="P212">
        <v>0.2</v>
      </c>
      <c r="Q212" t="s">
        <v>150</v>
      </c>
      <c r="R212" t="s">
        <v>3911</v>
      </c>
      <c r="S212" t="s">
        <v>3912</v>
      </c>
      <c r="T212" t="s">
        <v>3913</v>
      </c>
      <c r="U212" t="s">
        <v>19</v>
      </c>
    </row>
    <row r="213" spans="1:21" x14ac:dyDescent="0.25">
      <c r="A213">
        <v>2015</v>
      </c>
      <c r="B213">
        <v>9</v>
      </c>
      <c r="C213">
        <v>14</v>
      </c>
      <c r="D213">
        <v>12</v>
      </c>
      <c r="E213">
        <v>36</v>
      </c>
      <c r="F213">
        <v>50</v>
      </c>
      <c r="G213">
        <v>300</v>
      </c>
      <c r="H213">
        <v>18.565899999999999</v>
      </c>
      <c r="I213">
        <v>-64.972200000000001</v>
      </c>
      <c r="J213">
        <v>41</v>
      </c>
      <c r="K213">
        <v>2.6</v>
      </c>
      <c r="L213" t="s">
        <v>149</v>
      </c>
      <c r="M213">
        <v>6</v>
      </c>
      <c r="N213">
        <v>201.6</v>
      </c>
      <c r="O213">
        <v>0.21290071999999999</v>
      </c>
      <c r="P213">
        <v>0.21</v>
      </c>
      <c r="Q213" t="s">
        <v>150</v>
      </c>
      <c r="R213" t="s">
        <v>3356</v>
      </c>
      <c r="S213" t="s">
        <v>3357</v>
      </c>
      <c r="T213" t="s">
        <v>3358</v>
      </c>
      <c r="U213" t="s">
        <v>19</v>
      </c>
    </row>
    <row r="214" spans="1:21" x14ac:dyDescent="0.25">
      <c r="A214">
        <v>2015</v>
      </c>
      <c r="B214">
        <v>9</v>
      </c>
      <c r="C214">
        <v>16</v>
      </c>
      <c r="D214">
        <v>14</v>
      </c>
      <c r="E214">
        <v>45</v>
      </c>
      <c r="F214">
        <v>23</v>
      </c>
      <c r="G214">
        <v>520</v>
      </c>
      <c r="H214">
        <v>18.5686</v>
      </c>
      <c r="I214">
        <v>145.64230000000001</v>
      </c>
      <c r="J214">
        <v>198.31</v>
      </c>
      <c r="K214">
        <v>4.5</v>
      </c>
      <c r="L214" t="s">
        <v>92</v>
      </c>
      <c r="N214">
        <v>77</v>
      </c>
      <c r="O214">
        <v>2.2160000000000002</v>
      </c>
      <c r="P214">
        <v>0.7</v>
      </c>
      <c r="Q214" t="s">
        <v>49</v>
      </c>
      <c r="R214" t="s">
        <v>1978</v>
      </c>
      <c r="S214" t="s">
        <v>1979</v>
      </c>
      <c r="T214" t="s">
        <v>1980</v>
      </c>
      <c r="U214" t="s">
        <v>19</v>
      </c>
    </row>
    <row r="215" spans="1:21" x14ac:dyDescent="0.25">
      <c r="A215">
        <v>2015</v>
      </c>
      <c r="B215">
        <v>9</v>
      </c>
      <c r="C215">
        <v>19</v>
      </c>
      <c r="D215">
        <v>6</v>
      </c>
      <c r="E215">
        <v>44</v>
      </c>
      <c r="F215">
        <v>3</v>
      </c>
      <c r="G215">
        <v>200</v>
      </c>
      <c r="H215">
        <v>18.579499999999999</v>
      </c>
      <c r="I215">
        <v>-66.814099999999996</v>
      </c>
      <c r="J215">
        <v>17</v>
      </c>
      <c r="K215">
        <v>2.2000000000000002</v>
      </c>
      <c r="L215" t="s">
        <v>149</v>
      </c>
      <c r="M215">
        <v>7</v>
      </c>
      <c r="N215">
        <v>219.6</v>
      </c>
      <c r="O215">
        <v>0.23805355</v>
      </c>
      <c r="P215">
        <v>0.18</v>
      </c>
      <c r="Q215" t="s">
        <v>150</v>
      </c>
      <c r="R215" t="s">
        <v>289</v>
      </c>
      <c r="S215" t="s">
        <v>290</v>
      </c>
      <c r="T215" t="s">
        <v>291</v>
      </c>
      <c r="U215" t="s">
        <v>19</v>
      </c>
    </row>
    <row r="216" spans="1:21" x14ac:dyDescent="0.25">
      <c r="A216">
        <v>2015</v>
      </c>
      <c r="B216">
        <v>9</v>
      </c>
      <c r="C216">
        <v>18</v>
      </c>
      <c r="D216">
        <v>21</v>
      </c>
      <c r="E216">
        <v>41</v>
      </c>
      <c r="F216">
        <v>33</v>
      </c>
      <c r="G216">
        <v>900</v>
      </c>
      <c r="H216">
        <v>18.581399999999999</v>
      </c>
      <c r="I216">
        <v>-64.758300000000006</v>
      </c>
      <c r="J216">
        <v>51</v>
      </c>
      <c r="K216">
        <v>2.5</v>
      </c>
      <c r="L216" t="s">
        <v>149</v>
      </c>
      <c r="M216">
        <v>4</v>
      </c>
      <c r="N216">
        <v>183.6</v>
      </c>
      <c r="O216">
        <v>0.21200241</v>
      </c>
      <c r="P216">
        <v>0.17</v>
      </c>
      <c r="Q216" t="s">
        <v>150</v>
      </c>
      <c r="R216" t="s">
        <v>481</v>
      </c>
      <c r="S216" t="s">
        <v>482</v>
      </c>
      <c r="T216" t="s">
        <v>483</v>
      </c>
      <c r="U216" t="s">
        <v>19</v>
      </c>
    </row>
    <row r="217" spans="1:21" x14ac:dyDescent="0.25">
      <c r="A217">
        <v>2015</v>
      </c>
      <c r="B217">
        <v>9</v>
      </c>
      <c r="C217">
        <v>16</v>
      </c>
      <c r="D217">
        <v>2</v>
      </c>
      <c r="E217">
        <v>54</v>
      </c>
      <c r="F217">
        <v>24</v>
      </c>
      <c r="G217">
        <v>800</v>
      </c>
      <c r="H217">
        <v>18.5839</v>
      </c>
      <c r="I217">
        <v>-66.323999999999998</v>
      </c>
      <c r="J217">
        <v>24</v>
      </c>
      <c r="K217">
        <v>2</v>
      </c>
      <c r="L217" t="s">
        <v>149</v>
      </c>
      <c r="M217">
        <v>7</v>
      </c>
      <c r="N217">
        <v>237.6</v>
      </c>
      <c r="O217">
        <v>0.22188388000000001</v>
      </c>
      <c r="P217">
        <v>0.15</v>
      </c>
      <c r="Q217" t="s">
        <v>150</v>
      </c>
      <c r="R217" t="s">
        <v>2293</v>
      </c>
      <c r="S217" t="s">
        <v>2294</v>
      </c>
      <c r="T217" t="s">
        <v>2295</v>
      </c>
      <c r="U217" t="s">
        <v>19</v>
      </c>
    </row>
    <row r="218" spans="1:21" x14ac:dyDescent="0.25">
      <c r="A218">
        <v>2015</v>
      </c>
      <c r="B218">
        <v>9</v>
      </c>
      <c r="C218">
        <v>17</v>
      </c>
      <c r="D218">
        <v>12</v>
      </c>
      <c r="E218">
        <v>33</v>
      </c>
      <c r="F218">
        <v>16</v>
      </c>
      <c r="G218">
        <v>800</v>
      </c>
      <c r="H218">
        <v>18.6191</v>
      </c>
      <c r="I218">
        <v>-67.493099999999998</v>
      </c>
      <c r="J218">
        <v>6</v>
      </c>
      <c r="K218">
        <v>2.7</v>
      </c>
      <c r="L218" t="s">
        <v>149</v>
      </c>
      <c r="M218">
        <v>13</v>
      </c>
      <c r="N218">
        <v>190.8</v>
      </c>
      <c r="O218">
        <v>0.23356197000000001</v>
      </c>
      <c r="P218">
        <v>0.25</v>
      </c>
      <c r="Q218" t="s">
        <v>150</v>
      </c>
      <c r="R218" t="s">
        <v>1335</v>
      </c>
      <c r="S218" t="s">
        <v>1336</v>
      </c>
      <c r="T218" t="s">
        <v>1337</v>
      </c>
      <c r="U218" t="s">
        <v>19</v>
      </c>
    </row>
    <row r="219" spans="1:21" x14ac:dyDescent="0.25">
      <c r="A219">
        <v>2015</v>
      </c>
      <c r="B219">
        <v>9</v>
      </c>
      <c r="C219">
        <v>13</v>
      </c>
      <c r="D219">
        <v>18</v>
      </c>
      <c r="E219">
        <v>32</v>
      </c>
      <c r="F219">
        <v>34</v>
      </c>
      <c r="G219">
        <v>160</v>
      </c>
      <c r="H219">
        <v>18.653400000000001</v>
      </c>
      <c r="I219">
        <v>146.98769999999999</v>
      </c>
      <c r="J219">
        <v>81.540000000000006</v>
      </c>
      <c r="K219">
        <v>4.7</v>
      </c>
      <c r="L219" t="s">
        <v>92</v>
      </c>
      <c r="N219">
        <v>104</v>
      </c>
      <c r="O219">
        <v>2.6019999999999999</v>
      </c>
      <c r="P219">
        <v>0.69</v>
      </c>
      <c r="Q219" t="s">
        <v>49</v>
      </c>
      <c r="R219" t="s">
        <v>3771</v>
      </c>
      <c r="S219" t="s">
        <v>3772</v>
      </c>
      <c r="T219" t="s">
        <v>3773</v>
      </c>
      <c r="U219" t="s">
        <v>19</v>
      </c>
    </row>
    <row r="220" spans="1:21" x14ac:dyDescent="0.25">
      <c r="A220">
        <v>2015</v>
      </c>
      <c r="B220">
        <v>9</v>
      </c>
      <c r="C220">
        <v>19</v>
      </c>
      <c r="D220">
        <v>6</v>
      </c>
      <c r="E220">
        <v>6</v>
      </c>
      <c r="F220">
        <v>33</v>
      </c>
      <c r="G220">
        <v>0</v>
      </c>
      <c r="H220">
        <v>18.709900000000001</v>
      </c>
      <c r="I220">
        <v>-66.073999999999998</v>
      </c>
      <c r="J220">
        <v>18</v>
      </c>
      <c r="K220">
        <v>2.8</v>
      </c>
      <c r="L220" t="s">
        <v>149</v>
      </c>
      <c r="M220">
        <v>5</v>
      </c>
      <c r="N220">
        <v>255.6</v>
      </c>
      <c r="O220">
        <v>0.39885198999999999</v>
      </c>
      <c r="P220">
        <v>0.15</v>
      </c>
      <c r="Q220" t="s">
        <v>150</v>
      </c>
      <c r="R220" t="s">
        <v>298</v>
      </c>
      <c r="S220" t="s">
        <v>299</v>
      </c>
      <c r="T220" t="s">
        <v>300</v>
      </c>
      <c r="U220" t="s">
        <v>19</v>
      </c>
    </row>
    <row r="221" spans="1:21" x14ac:dyDescent="0.25">
      <c r="A221">
        <v>2015</v>
      </c>
      <c r="B221">
        <v>9</v>
      </c>
      <c r="C221">
        <v>13</v>
      </c>
      <c r="D221">
        <v>21</v>
      </c>
      <c r="E221">
        <v>57</v>
      </c>
      <c r="F221">
        <v>46</v>
      </c>
      <c r="G221">
        <v>900</v>
      </c>
      <c r="H221">
        <v>18.734100000000002</v>
      </c>
      <c r="I221">
        <v>-64.872500000000002</v>
      </c>
      <c r="J221">
        <v>37</v>
      </c>
      <c r="K221">
        <v>2.9</v>
      </c>
      <c r="L221" t="s">
        <v>149</v>
      </c>
      <c r="M221">
        <v>10</v>
      </c>
      <c r="N221">
        <v>205.2</v>
      </c>
      <c r="O221">
        <v>0.38807219999999998</v>
      </c>
      <c r="P221">
        <v>0.3</v>
      </c>
      <c r="Q221" t="s">
        <v>150</v>
      </c>
      <c r="R221" t="s">
        <v>3718</v>
      </c>
      <c r="S221" t="s">
        <v>3719</v>
      </c>
      <c r="T221" t="s">
        <v>3720</v>
      </c>
      <c r="U221" t="s">
        <v>19</v>
      </c>
    </row>
    <row r="222" spans="1:21" x14ac:dyDescent="0.25">
      <c r="A222">
        <v>2015</v>
      </c>
      <c r="B222">
        <v>9</v>
      </c>
      <c r="C222">
        <v>18</v>
      </c>
      <c r="D222">
        <v>11</v>
      </c>
      <c r="E222">
        <v>21</v>
      </c>
      <c r="F222">
        <v>5</v>
      </c>
      <c r="G222">
        <v>100</v>
      </c>
      <c r="H222">
        <v>18.765799999999999</v>
      </c>
      <c r="I222">
        <v>-68.149199999999993</v>
      </c>
      <c r="J222">
        <v>73</v>
      </c>
      <c r="K222">
        <v>3.4</v>
      </c>
      <c r="L222" t="s">
        <v>149</v>
      </c>
      <c r="M222">
        <v>16</v>
      </c>
      <c r="N222">
        <v>237.6</v>
      </c>
      <c r="O222">
        <v>0.33237665999999999</v>
      </c>
      <c r="P222">
        <v>0.75</v>
      </c>
      <c r="Q222" t="s">
        <v>150</v>
      </c>
      <c r="R222" t="s">
        <v>714</v>
      </c>
      <c r="S222" t="s">
        <v>715</v>
      </c>
      <c r="T222" t="s">
        <v>716</v>
      </c>
      <c r="U222" t="s">
        <v>19</v>
      </c>
    </row>
    <row r="223" spans="1:21" x14ac:dyDescent="0.25">
      <c r="A223">
        <v>2015</v>
      </c>
      <c r="B223">
        <v>9</v>
      </c>
      <c r="C223">
        <v>15</v>
      </c>
      <c r="D223">
        <v>11</v>
      </c>
      <c r="E223">
        <v>31</v>
      </c>
      <c r="F223">
        <v>38</v>
      </c>
      <c r="G223">
        <v>900</v>
      </c>
      <c r="H223">
        <v>18.78</v>
      </c>
      <c r="I223">
        <v>-64.875</v>
      </c>
      <c r="J223">
        <v>65</v>
      </c>
      <c r="K223">
        <v>2.8</v>
      </c>
      <c r="L223" t="s">
        <v>149</v>
      </c>
      <c r="M223">
        <v>5</v>
      </c>
      <c r="N223">
        <v>230.4</v>
      </c>
      <c r="O223">
        <v>0.43568290999999998</v>
      </c>
      <c r="P223">
        <v>0.14000000000000001</v>
      </c>
      <c r="Q223" t="s">
        <v>150</v>
      </c>
      <c r="R223" t="s">
        <v>2694</v>
      </c>
      <c r="S223" t="s">
        <v>2695</v>
      </c>
      <c r="T223" t="s">
        <v>2696</v>
      </c>
      <c r="U223" t="s">
        <v>19</v>
      </c>
    </row>
    <row r="224" spans="1:21" x14ac:dyDescent="0.25">
      <c r="A224">
        <v>2015</v>
      </c>
      <c r="B224">
        <v>9</v>
      </c>
      <c r="C224">
        <v>16</v>
      </c>
      <c r="D224">
        <v>10</v>
      </c>
      <c r="E224">
        <v>29</v>
      </c>
      <c r="F224">
        <v>14</v>
      </c>
      <c r="G224">
        <v>600</v>
      </c>
      <c r="H224">
        <v>18.792400000000001</v>
      </c>
      <c r="I224">
        <v>-64.355500000000006</v>
      </c>
      <c r="J224">
        <v>42</v>
      </c>
      <c r="K224">
        <v>3.3</v>
      </c>
      <c r="L224" t="s">
        <v>149</v>
      </c>
      <c r="M224">
        <v>14</v>
      </c>
      <c r="N224">
        <v>284.39999999999998</v>
      </c>
      <c r="O224">
        <v>6.6475329999999999E-2</v>
      </c>
      <c r="P224">
        <v>0.18</v>
      </c>
      <c r="Q224" t="s">
        <v>150</v>
      </c>
      <c r="R224" t="s">
        <v>2073</v>
      </c>
      <c r="S224" t="s">
        <v>2074</v>
      </c>
      <c r="T224" t="s">
        <v>2075</v>
      </c>
      <c r="U224" t="s">
        <v>19</v>
      </c>
    </row>
    <row r="225" spans="1:21" x14ac:dyDescent="0.25">
      <c r="A225">
        <v>2015</v>
      </c>
      <c r="B225">
        <v>9</v>
      </c>
      <c r="C225">
        <v>17</v>
      </c>
      <c r="D225">
        <v>3</v>
      </c>
      <c r="E225">
        <v>30</v>
      </c>
      <c r="F225">
        <v>38</v>
      </c>
      <c r="G225">
        <v>400</v>
      </c>
      <c r="H225">
        <v>18.8521</v>
      </c>
      <c r="I225">
        <v>-64.406599999999997</v>
      </c>
      <c r="J225">
        <v>36</v>
      </c>
      <c r="K225">
        <v>3</v>
      </c>
      <c r="L225" t="s">
        <v>149</v>
      </c>
      <c r="M225">
        <v>12</v>
      </c>
      <c r="N225">
        <v>280.8</v>
      </c>
      <c r="O225">
        <v>0.14013718</v>
      </c>
      <c r="P225">
        <v>0.14000000000000001</v>
      </c>
      <c r="Q225" t="s">
        <v>150</v>
      </c>
      <c r="R225" t="s">
        <v>1623</v>
      </c>
      <c r="S225" t="s">
        <v>1624</v>
      </c>
      <c r="T225" t="s">
        <v>1625</v>
      </c>
      <c r="U225" t="s">
        <v>19</v>
      </c>
    </row>
    <row r="226" spans="1:21" x14ac:dyDescent="0.25">
      <c r="A226">
        <v>2015</v>
      </c>
      <c r="B226">
        <v>9</v>
      </c>
      <c r="C226">
        <v>15</v>
      </c>
      <c r="D226">
        <v>13</v>
      </c>
      <c r="E226">
        <v>28</v>
      </c>
      <c r="F226">
        <v>34</v>
      </c>
      <c r="G226">
        <v>200</v>
      </c>
      <c r="H226">
        <v>18.884499999999999</v>
      </c>
      <c r="I226">
        <v>-64.242699999999999</v>
      </c>
      <c r="J226">
        <v>39</v>
      </c>
      <c r="K226">
        <v>2.2000000000000002</v>
      </c>
      <c r="L226" t="s">
        <v>149</v>
      </c>
      <c r="M226">
        <v>3</v>
      </c>
      <c r="N226">
        <v>352.8</v>
      </c>
      <c r="O226">
        <v>0.1760698</v>
      </c>
      <c r="P226">
        <v>0.02</v>
      </c>
      <c r="Q226" t="s">
        <v>150</v>
      </c>
      <c r="R226" t="s">
        <v>2635</v>
      </c>
      <c r="S226" t="s">
        <v>2636</v>
      </c>
      <c r="T226" t="s">
        <v>2637</v>
      </c>
      <c r="U226" t="s">
        <v>19</v>
      </c>
    </row>
    <row r="227" spans="1:21" x14ac:dyDescent="0.25">
      <c r="A227">
        <v>2015</v>
      </c>
      <c r="B227">
        <v>9</v>
      </c>
      <c r="C227">
        <v>16</v>
      </c>
      <c r="D227">
        <v>7</v>
      </c>
      <c r="E227">
        <v>17</v>
      </c>
      <c r="F227">
        <v>57</v>
      </c>
      <c r="G227">
        <v>600</v>
      </c>
      <c r="H227">
        <v>18.909500000000001</v>
      </c>
      <c r="I227">
        <v>-67.444000000000003</v>
      </c>
      <c r="J227">
        <v>7</v>
      </c>
      <c r="K227">
        <v>3</v>
      </c>
      <c r="L227" t="s">
        <v>149</v>
      </c>
      <c r="M227">
        <v>10</v>
      </c>
      <c r="N227">
        <v>226.8</v>
      </c>
      <c r="O227">
        <v>0.52281949999999999</v>
      </c>
      <c r="P227">
        <v>0.44</v>
      </c>
      <c r="Q227" t="s">
        <v>150</v>
      </c>
      <c r="R227" t="s">
        <v>2149</v>
      </c>
      <c r="S227" t="s">
        <v>2150</v>
      </c>
      <c r="T227" t="s">
        <v>2151</v>
      </c>
      <c r="U227" t="s">
        <v>19</v>
      </c>
    </row>
    <row r="228" spans="1:21" x14ac:dyDescent="0.25">
      <c r="A228">
        <v>2015</v>
      </c>
      <c r="B228">
        <v>9</v>
      </c>
      <c r="C228">
        <v>13</v>
      </c>
      <c r="D228">
        <v>8</v>
      </c>
      <c r="E228">
        <v>16</v>
      </c>
      <c r="F228">
        <v>20</v>
      </c>
      <c r="G228">
        <v>560</v>
      </c>
      <c r="H228">
        <v>18.920333299999999</v>
      </c>
      <c r="I228">
        <v>-155.5455</v>
      </c>
      <c r="J228">
        <v>39.548000000000002</v>
      </c>
      <c r="K228">
        <v>2.02</v>
      </c>
      <c r="L228" t="s">
        <v>14</v>
      </c>
      <c r="M228">
        <v>25</v>
      </c>
      <c r="N228">
        <v>250</v>
      </c>
      <c r="O228">
        <v>0.12989999999999999</v>
      </c>
      <c r="P228">
        <v>0.08</v>
      </c>
      <c r="Q228" t="s">
        <v>163</v>
      </c>
      <c r="R228" t="s">
        <v>4055</v>
      </c>
      <c r="S228" t="s">
        <v>4056</v>
      </c>
      <c r="T228" t="s">
        <v>4057</v>
      </c>
      <c r="U228" t="s">
        <v>19</v>
      </c>
    </row>
    <row r="229" spans="1:21" x14ac:dyDescent="0.25">
      <c r="A229">
        <v>2015</v>
      </c>
      <c r="B229">
        <v>9</v>
      </c>
      <c r="C229">
        <v>13</v>
      </c>
      <c r="D229">
        <v>8</v>
      </c>
      <c r="E229">
        <v>17</v>
      </c>
      <c r="F229">
        <v>9</v>
      </c>
      <c r="G229">
        <v>770</v>
      </c>
      <c r="H229">
        <v>18.931999999999999</v>
      </c>
      <c r="I229">
        <v>-155.54150000000001</v>
      </c>
      <c r="J229">
        <v>39.159999999999997</v>
      </c>
      <c r="K229">
        <v>3.05</v>
      </c>
      <c r="L229" t="s">
        <v>14</v>
      </c>
      <c r="M229">
        <v>40</v>
      </c>
      <c r="N229">
        <v>245</v>
      </c>
      <c r="O229">
        <v>0.12859999999999999</v>
      </c>
      <c r="P229">
        <v>0.09</v>
      </c>
      <c r="Q229" t="s">
        <v>163</v>
      </c>
      <c r="R229" t="s">
        <v>4053</v>
      </c>
      <c r="S229" t="s">
        <v>4054</v>
      </c>
      <c r="T229" t="s">
        <v>3887</v>
      </c>
      <c r="U229" t="s">
        <v>19</v>
      </c>
    </row>
    <row r="230" spans="1:21" x14ac:dyDescent="0.25">
      <c r="A230">
        <v>2015</v>
      </c>
      <c r="B230">
        <v>9</v>
      </c>
      <c r="C230">
        <v>13</v>
      </c>
      <c r="D230">
        <v>14</v>
      </c>
      <c r="E230">
        <v>16</v>
      </c>
      <c r="F230">
        <v>17</v>
      </c>
      <c r="G230">
        <v>240</v>
      </c>
      <c r="H230">
        <v>18.934666700000001</v>
      </c>
      <c r="I230">
        <v>-155.54300000000001</v>
      </c>
      <c r="J230">
        <v>37.606999999999999</v>
      </c>
      <c r="K230">
        <v>1.99</v>
      </c>
      <c r="L230" t="s">
        <v>34</v>
      </c>
      <c r="M230">
        <v>25</v>
      </c>
      <c r="N230">
        <v>250</v>
      </c>
      <c r="O230">
        <v>0.1263</v>
      </c>
      <c r="P230">
        <v>0.09</v>
      </c>
      <c r="Q230" t="s">
        <v>163</v>
      </c>
      <c r="R230" t="s">
        <v>3885</v>
      </c>
      <c r="S230" t="s">
        <v>3886</v>
      </c>
      <c r="T230" t="s">
        <v>3887</v>
      </c>
      <c r="U230" t="s">
        <v>19</v>
      </c>
    </row>
    <row r="231" spans="1:21" x14ac:dyDescent="0.25">
      <c r="A231">
        <v>2015</v>
      </c>
      <c r="B231">
        <v>9</v>
      </c>
      <c r="C231">
        <v>13</v>
      </c>
      <c r="D231">
        <v>9</v>
      </c>
      <c r="E231">
        <v>25</v>
      </c>
      <c r="F231">
        <v>54</v>
      </c>
      <c r="G231">
        <v>820</v>
      </c>
      <c r="H231">
        <v>18.935833299999999</v>
      </c>
      <c r="I231">
        <v>-155.54166670000001</v>
      </c>
      <c r="J231">
        <v>37.737000000000002</v>
      </c>
      <c r="K231">
        <v>2.0099999999999998</v>
      </c>
      <c r="L231" t="s">
        <v>34</v>
      </c>
      <c r="M231">
        <v>32</v>
      </c>
      <c r="N231">
        <v>249</v>
      </c>
      <c r="O231">
        <v>0.12709999999999999</v>
      </c>
      <c r="P231">
        <v>0.09</v>
      </c>
      <c r="Q231" t="s">
        <v>163</v>
      </c>
      <c r="R231" t="s">
        <v>4033</v>
      </c>
      <c r="S231" t="s">
        <v>4034</v>
      </c>
      <c r="T231" t="s">
        <v>3887</v>
      </c>
      <c r="U231" t="s">
        <v>19</v>
      </c>
    </row>
    <row r="232" spans="1:21" x14ac:dyDescent="0.25">
      <c r="A232">
        <v>2015</v>
      </c>
      <c r="B232">
        <v>9</v>
      </c>
      <c r="C232">
        <v>14</v>
      </c>
      <c r="D232">
        <v>7</v>
      </c>
      <c r="E232">
        <v>43</v>
      </c>
      <c r="F232">
        <v>2</v>
      </c>
      <c r="G232">
        <v>410</v>
      </c>
      <c r="H232">
        <v>18.996833299999999</v>
      </c>
      <c r="I232">
        <v>-155.44066670000001</v>
      </c>
      <c r="J232">
        <v>38.950000000000003</v>
      </c>
      <c r="K232">
        <v>1.93</v>
      </c>
      <c r="L232" t="s">
        <v>34</v>
      </c>
      <c r="M232">
        <v>30</v>
      </c>
      <c r="N232">
        <v>231</v>
      </c>
      <c r="O232">
        <v>0.13669999999999999</v>
      </c>
      <c r="P232">
        <v>0.09</v>
      </c>
      <c r="Q232" t="s">
        <v>163</v>
      </c>
      <c r="R232" t="s">
        <v>3493</v>
      </c>
      <c r="S232" t="s">
        <v>3494</v>
      </c>
      <c r="T232" t="s">
        <v>3495</v>
      </c>
      <c r="U232" t="s">
        <v>19</v>
      </c>
    </row>
    <row r="233" spans="1:21" x14ac:dyDescent="0.25">
      <c r="A233">
        <v>2015</v>
      </c>
      <c r="B233">
        <v>9</v>
      </c>
      <c r="C233">
        <v>17</v>
      </c>
      <c r="D233">
        <v>9</v>
      </c>
      <c r="E233">
        <v>3</v>
      </c>
      <c r="F233">
        <v>12</v>
      </c>
      <c r="G233">
        <v>200</v>
      </c>
      <c r="H233">
        <v>18.999700000000001</v>
      </c>
      <c r="I233">
        <v>-64.683599999999998</v>
      </c>
      <c r="J233">
        <v>46</v>
      </c>
      <c r="K233">
        <v>3.3</v>
      </c>
      <c r="L233" t="s">
        <v>149</v>
      </c>
      <c r="M233">
        <v>8</v>
      </c>
      <c r="N233">
        <v>248.4</v>
      </c>
      <c r="O233">
        <v>0.42669975999999998</v>
      </c>
      <c r="P233">
        <v>0.4</v>
      </c>
      <c r="Q233" t="s">
        <v>150</v>
      </c>
      <c r="R233" t="s">
        <v>1427</v>
      </c>
      <c r="S233" t="s">
        <v>1428</v>
      </c>
      <c r="T233" t="s">
        <v>1429</v>
      </c>
      <c r="U233" t="s">
        <v>19</v>
      </c>
    </row>
    <row r="234" spans="1:21" x14ac:dyDescent="0.25">
      <c r="A234">
        <v>2015</v>
      </c>
      <c r="B234">
        <v>9</v>
      </c>
      <c r="C234">
        <v>19</v>
      </c>
      <c r="D234">
        <v>3</v>
      </c>
      <c r="E234">
        <v>57</v>
      </c>
      <c r="F234">
        <v>8</v>
      </c>
      <c r="G234">
        <v>300</v>
      </c>
      <c r="H234">
        <v>19</v>
      </c>
      <c r="I234">
        <v>-67.710800000000006</v>
      </c>
      <c r="J234">
        <v>53</v>
      </c>
      <c r="K234">
        <v>3.2</v>
      </c>
      <c r="L234" t="s">
        <v>149</v>
      </c>
      <c r="M234">
        <v>12</v>
      </c>
      <c r="N234">
        <v>237.6</v>
      </c>
      <c r="O234">
        <v>0.77704271999999996</v>
      </c>
      <c r="P234">
        <v>0.62</v>
      </c>
      <c r="Q234" t="s">
        <v>150</v>
      </c>
      <c r="R234" t="s">
        <v>345</v>
      </c>
      <c r="S234" t="s">
        <v>346</v>
      </c>
      <c r="T234" t="s">
        <v>347</v>
      </c>
      <c r="U234" t="s">
        <v>19</v>
      </c>
    </row>
    <row r="235" spans="1:21" x14ac:dyDescent="0.25">
      <c r="A235">
        <v>2015</v>
      </c>
      <c r="B235">
        <v>9</v>
      </c>
      <c r="C235">
        <v>17</v>
      </c>
      <c r="D235">
        <v>11</v>
      </c>
      <c r="E235">
        <v>30</v>
      </c>
      <c r="F235">
        <v>47</v>
      </c>
      <c r="G235">
        <v>800</v>
      </c>
      <c r="H235">
        <v>19.024699999999999</v>
      </c>
      <c r="I235">
        <v>-66.0989</v>
      </c>
      <c r="J235">
        <v>12</v>
      </c>
      <c r="K235">
        <v>3</v>
      </c>
      <c r="L235" t="s">
        <v>149</v>
      </c>
      <c r="M235">
        <v>12</v>
      </c>
      <c r="N235">
        <v>241.2</v>
      </c>
      <c r="O235">
        <v>0.67912634999999999</v>
      </c>
      <c r="P235">
        <v>0.4</v>
      </c>
      <c r="Q235" t="s">
        <v>150</v>
      </c>
      <c r="R235" t="s">
        <v>1375</v>
      </c>
      <c r="S235" t="s">
        <v>1376</v>
      </c>
      <c r="T235" t="s">
        <v>1377</v>
      </c>
      <c r="U235" t="s">
        <v>19</v>
      </c>
    </row>
    <row r="236" spans="1:21" x14ac:dyDescent="0.25">
      <c r="A236">
        <v>2015</v>
      </c>
      <c r="B236">
        <v>9</v>
      </c>
      <c r="C236">
        <v>18</v>
      </c>
      <c r="D236">
        <v>2</v>
      </c>
      <c r="E236">
        <v>24</v>
      </c>
      <c r="F236">
        <v>16</v>
      </c>
      <c r="G236">
        <v>0</v>
      </c>
      <c r="H236">
        <v>19.040500000000002</v>
      </c>
      <c r="I236">
        <v>-66.139200000000002</v>
      </c>
      <c r="J236">
        <v>60</v>
      </c>
      <c r="K236">
        <v>2.9</v>
      </c>
      <c r="L236" t="s">
        <v>149</v>
      </c>
      <c r="M236">
        <v>8</v>
      </c>
      <c r="N236">
        <v>270</v>
      </c>
      <c r="O236">
        <v>0.67014320000000005</v>
      </c>
      <c r="P236">
        <v>0.23</v>
      </c>
      <c r="Q236" t="s">
        <v>150</v>
      </c>
      <c r="R236" t="s">
        <v>940</v>
      </c>
      <c r="S236" t="s">
        <v>941</v>
      </c>
      <c r="T236" t="s">
        <v>942</v>
      </c>
      <c r="U236" t="s">
        <v>19</v>
      </c>
    </row>
    <row r="237" spans="1:21" x14ac:dyDescent="0.25">
      <c r="A237">
        <v>2015</v>
      </c>
      <c r="B237">
        <v>9</v>
      </c>
      <c r="C237">
        <v>15</v>
      </c>
      <c r="D237">
        <v>9</v>
      </c>
      <c r="E237">
        <v>31</v>
      </c>
      <c r="F237">
        <v>50</v>
      </c>
      <c r="G237">
        <v>200</v>
      </c>
      <c r="H237">
        <v>19.041899999999998</v>
      </c>
      <c r="I237">
        <v>-67.941400000000002</v>
      </c>
      <c r="J237">
        <v>62</v>
      </c>
      <c r="K237">
        <v>3.3</v>
      </c>
      <c r="L237" t="s">
        <v>149</v>
      </c>
      <c r="M237">
        <v>9</v>
      </c>
      <c r="N237">
        <v>252</v>
      </c>
      <c r="O237">
        <v>0.66924488999999998</v>
      </c>
      <c r="P237">
        <v>0.6</v>
      </c>
      <c r="Q237" t="s">
        <v>150</v>
      </c>
      <c r="R237" t="s">
        <v>2774</v>
      </c>
      <c r="S237" t="s">
        <v>2775</v>
      </c>
      <c r="T237" t="s">
        <v>2776</v>
      </c>
      <c r="U237" t="s">
        <v>19</v>
      </c>
    </row>
    <row r="238" spans="1:21" x14ac:dyDescent="0.25">
      <c r="A238">
        <v>2015</v>
      </c>
      <c r="B238">
        <v>9</v>
      </c>
      <c r="C238">
        <v>15</v>
      </c>
      <c r="D238">
        <v>8</v>
      </c>
      <c r="E238">
        <v>45</v>
      </c>
      <c r="F238">
        <v>50</v>
      </c>
      <c r="G238">
        <v>400</v>
      </c>
      <c r="H238">
        <v>19.0517</v>
      </c>
      <c r="I238">
        <v>-67.744699999999995</v>
      </c>
      <c r="J238">
        <v>56</v>
      </c>
      <c r="K238">
        <v>3.3</v>
      </c>
      <c r="L238" t="s">
        <v>149</v>
      </c>
      <c r="M238">
        <v>12</v>
      </c>
      <c r="N238">
        <v>241.2</v>
      </c>
      <c r="O238">
        <v>0.80489049000000001</v>
      </c>
      <c r="P238">
        <v>0.52</v>
      </c>
      <c r="Q238" t="s">
        <v>150</v>
      </c>
      <c r="R238" t="s">
        <v>2798</v>
      </c>
      <c r="S238" t="s">
        <v>2799</v>
      </c>
      <c r="T238" t="s">
        <v>2800</v>
      </c>
      <c r="U238" t="s">
        <v>19</v>
      </c>
    </row>
    <row r="239" spans="1:21" x14ac:dyDescent="0.25">
      <c r="A239">
        <v>2015</v>
      </c>
      <c r="B239">
        <v>9</v>
      </c>
      <c r="C239">
        <v>13</v>
      </c>
      <c r="D239">
        <v>15</v>
      </c>
      <c r="E239">
        <v>21</v>
      </c>
      <c r="F239">
        <v>23</v>
      </c>
      <c r="G239">
        <v>300</v>
      </c>
      <c r="H239">
        <v>19.0655</v>
      </c>
      <c r="I239">
        <v>-64.194599999999994</v>
      </c>
      <c r="J239">
        <v>60</v>
      </c>
      <c r="K239">
        <v>2.1</v>
      </c>
      <c r="L239" t="s">
        <v>149</v>
      </c>
      <c r="M239">
        <v>4</v>
      </c>
      <c r="N239">
        <v>324</v>
      </c>
      <c r="O239">
        <v>0.60456619</v>
      </c>
      <c r="P239">
        <v>0.15</v>
      </c>
      <c r="Q239" t="s">
        <v>150</v>
      </c>
      <c r="R239" t="s">
        <v>3844</v>
      </c>
      <c r="S239" t="s">
        <v>3845</v>
      </c>
      <c r="T239" t="s">
        <v>3846</v>
      </c>
      <c r="U239" t="s">
        <v>19</v>
      </c>
    </row>
    <row r="240" spans="1:21" x14ac:dyDescent="0.25">
      <c r="A240">
        <v>2015</v>
      </c>
      <c r="B240">
        <v>9</v>
      </c>
      <c r="C240">
        <v>18</v>
      </c>
      <c r="D240">
        <v>5</v>
      </c>
      <c r="E240">
        <v>16</v>
      </c>
      <c r="F240">
        <v>3</v>
      </c>
      <c r="G240">
        <v>100</v>
      </c>
      <c r="H240">
        <v>19.0685</v>
      </c>
      <c r="I240">
        <v>-67.089299999999994</v>
      </c>
      <c r="J240">
        <v>30</v>
      </c>
      <c r="K240">
        <v>2.6</v>
      </c>
      <c r="L240" t="s">
        <v>149</v>
      </c>
      <c r="M240">
        <v>4</v>
      </c>
      <c r="N240">
        <v>327.60000000000002</v>
      </c>
      <c r="O240">
        <v>0.59737965999999998</v>
      </c>
      <c r="P240">
        <v>0.63</v>
      </c>
      <c r="Q240" t="s">
        <v>150</v>
      </c>
      <c r="R240" t="s">
        <v>871</v>
      </c>
      <c r="S240" t="s">
        <v>872</v>
      </c>
      <c r="T240" t="s">
        <v>873</v>
      </c>
      <c r="U240" t="s">
        <v>19</v>
      </c>
    </row>
    <row r="241" spans="1:21" x14ac:dyDescent="0.25">
      <c r="A241">
        <v>2015</v>
      </c>
      <c r="B241">
        <v>9</v>
      </c>
      <c r="C241">
        <v>18</v>
      </c>
      <c r="D241">
        <v>9</v>
      </c>
      <c r="E241">
        <v>14</v>
      </c>
      <c r="F241">
        <v>10</v>
      </c>
      <c r="G241">
        <v>100</v>
      </c>
      <c r="H241">
        <v>19.075299999999999</v>
      </c>
      <c r="I241">
        <v>-64.780600000000007</v>
      </c>
      <c r="J241">
        <v>70</v>
      </c>
      <c r="K241">
        <v>3.3</v>
      </c>
      <c r="L241" t="s">
        <v>149</v>
      </c>
      <c r="M241">
        <v>5</v>
      </c>
      <c r="N241">
        <v>252</v>
      </c>
      <c r="O241">
        <v>0.54527738000000003</v>
      </c>
      <c r="P241">
        <v>0.25</v>
      </c>
      <c r="Q241" t="s">
        <v>150</v>
      </c>
      <c r="R241" t="s">
        <v>771</v>
      </c>
      <c r="S241" t="s">
        <v>772</v>
      </c>
      <c r="T241" t="s">
        <v>773</v>
      </c>
      <c r="U241" t="s">
        <v>19</v>
      </c>
    </row>
    <row r="242" spans="1:21" x14ac:dyDescent="0.25">
      <c r="A242">
        <v>2015</v>
      </c>
      <c r="B242">
        <v>9</v>
      </c>
      <c r="C242">
        <v>17</v>
      </c>
      <c r="D242">
        <v>12</v>
      </c>
      <c r="E242">
        <v>16</v>
      </c>
      <c r="F242">
        <v>48</v>
      </c>
      <c r="G242">
        <v>200</v>
      </c>
      <c r="H242">
        <v>19.075500000000002</v>
      </c>
      <c r="I242">
        <v>-68.501199999999997</v>
      </c>
      <c r="J242">
        <v>15</v>
      </c>
      <c r="K242">
        <v>2.9</v>
      </c>
      <c r="L242" t="s">
        <v>149</v>
      </c>
      <c r="M242">
        <v>5</v>
      </c>
      <c r="N242">
        <v>302.39999999999998</v>
      </c>
      <c r="O242">
        <v>0.56953189000000004</v>
      </c>
      <c r="P242">
        <v>0.25</v>
      </c>
      <c r="Q242" t="s">
        <v>150</v>
      </c>
      <c r="R242" t="s">
        <v>1341</v>
      </c>
      <c r="S242" t="s">
        <v>1342</v>
      </c>
      <c r="T242" t="s">
        <v>1343</v>
      </c>
      <c r="U242" t="s">
        <v>19</v>
      </c>
    </row>
    <row r="243" spans="1:21" x14ac:dyDescent="0.25">
      <c r="A243">
        <v>2015</v>
      </c>
      <c r="B243">
        <v>9</v>
      </c>
      <c r="C243">
        <v>17</v>
      </c>
      <c r="D243">
        <v>11</v>
      </c>
      <c r="E243">
        <v>32</v>
      </c>
      <c r="F243">
        <v>5</v>
      </c>
      <c r="G243">
        <v>500</v>
      </c>
      <c r="H243">
        <v>19.093699999999998</v>
      </c>
      <c r="I243">
        <v>-66.100899999999996</v>
      </c>
      <c r="J243">
        <v>31</v>
      </c>
      <c r="K243">
        <v>3.1</v>
      </c>
      <c r="L243" t="s">
        <v>149</v>
      </c>
      <c r="M243">
        <v>16</v>
      </c>
      <c r="N243">
        <v>226.8</v>
      </c>
      <c r="O243">
        <v>0.73572022000000004</v>
      </c>
      <c r="P243">
        <v>0.23</v>
      </c>
      <c r="Q243" t="s">
        <v>150</v>
      </c>
      <c r="R243" t="s">
        <v>1373</v>
      </c>
      <c r="S243" t="s">
        <v>1374</v>
      </c>
      <c r="T243" t="s">
        <v>1369</v>
      </c>
      <c r="U243" t="s">
        <v>19</v>
      </c>
    </row>
    <row r="244" spans="1:21" x14ac:dyDescent="0.25">
      <c r="A244">
        <v>2015</v>
      </c>
      <c r="B244">
        <v>9</v>
      </c>
      <c r="C244">
        <v>17</v>
      </c>
      <c r="D244">
        <v>11</v>
      </c>
      <c r="E244">
        <v>22</v>
      </c>
      <c r="F244">
        <v>21</v>
      </c>
      <c r="G244">
        <v>300</v>
      </c>
      <c r="H244">
        <v>19.093900000000001</v>
      </c>
      <c r="I244">
        <v>-66.112899999999996</v>
      </c>
      <c r="J244">
        <v>12</v>
      </c>
      <c r="K244">
        <v>3.6</v>
      </c>
      <c r="L244" t="s">
        <v>149</v>
      </c>
      <c r="M244">
        <v>25</v>
      </c>
      <c r="N244">
        <v>201.6</v>
      </c>
      <c r="O244">
        <v>0.72853369999999995</v>
      </c>
      <c r="P244">
        <v>0.38</v>
      </c>
      <c r="Q244" t="s">
        <v>150</v>
      </c>
      <c r="R244" t="s">
        <v>1381</v>
      </c>
      <c r="S244" t="s">
        <v>1382</v>
      </c>
      <c r="T244" t="s">
        <v>1369</v>
      </c>
      <c r="U244" t="s">
        <v>19</v>
      </c>
    </row>
    <row r="245" spans="1:21" x14ac:dyDescent="0.25">
      <c r="A245">
        <v>2015</v>
      </c>
      <c r="B245">
        <v>9</v>
      </c>
      <c r="C245">
        <v>17</v>
      </c>
      <c r="D245">
        <v>11</v>
      </c>
      <c r="E245">
        <v>37</v>
      </c>
      <c r="F245">
        <v>4</v>
      </c>
      <c r="G245">
        <v>0</v>
      </c>
      <c r="H245">
        <v>19.097000000000001</v>
      </c>
      <c r="I245">
        <v>-66.152000000000001</v>
      </c>
      <c r="J245">
        <v>12</v>
      </c>
      <c r="K245">
        <v>3.1</v>
      </c>
      <c r="L245" t="s">
        <v>149</v>
      </c>
      <c r="M245">
        <v>3</v>
      </c>
      <c r="N245">
        <v>291.60000000000002</v>
      </c>
      <c r="O245">
        <v>0.86687424999999996</v>
      </c>
      <c r="P245">
        <v>0.27</v>
      </c>
      <c r="Q245" t="s">
        <v>150</v>
      </c>
      <c r="R245" t="s">
        <v>1367</v>
      </c>
      <c r="S245" t="s">
        <v>1368</v>
      </c>
      <c r="T245" t="s">
        <v>1369</v>
      </c>
      <c r="U245" t="s">
        <v>19</v>
      </c>
    </row>
    <row r="246" spans="1:21" x14ac:dyDescent="0.25">
      <c r="A246">
        <v>2015</v>
      </c>
      <c r="B246">
        <v>9</v>
      </c>
      <c r="C246">
        <v>17</v>
      </c>
      <c r="D246">
        <v>11</v>
      </c>
      <c r="E246">
        <v>7</v>
      </c>
      <c r="F246">
        <v>53</v>
      </c>
      <c r="G246">
        <v>900</v>
      </c>
      <c r="H246">
        <v>19.106100000000001</v>
      </c>
      <c r="I246">
        <v>-67.747399999999999</v>
      </c>
      <c r="J246">
        <v>48</v>
      </c>
      <c r="K246">
        <v>3</v>
      </c>
      <c r="L246" t="s">
        <v>149</v>
      </c>
      <c r="M246">
        <v>11</v>
      </c>
      <c r="N246">
        <v>248.4</v>
      </c>
      <c r="O246">
        <v>0.76177136000000001</v>
      </c>
      <c r="P246">
        <v>0.64</v>
      </c>
      <c r="Q246" t="s">
        <v>150</v>
      </c>
      <c r="R246" t="s">
        <v>1386</v>
      </c>
      <c r="S246" t="s">
        <v>1387</v>
      </c>
      <c r="T246" t="s">
        <v>1388</v>
      </c>
      <c r="U246" t="s">
        <v>19</v>
      </c>
    </row>
    <row r="247" spans="1:21" x14ac:dyDescent="0.25">
      <c r="A247">
        <v>2015</v>
      </c>
      <c r="B247">
        <v>9</v>
      </c>
      <c r="C247">
        <v>16</v>
      </c>
      <c r="D247">
        <v>18</v>
      </c>
      <c r="E247">
        <v>58</v>
      </c>
      <c r="F247">
        <v>29</v>
      </c>
      <c r="G247">
        <v>500</v>
      </c>
      <c r="H247">
        <v>19.138999999999999</v>
      </c>
      <c r="I247">
        <v>-64.906899999999993</v>
      </c>
      <c r="J247">
        <v>34</v>
      </c>
      <c r="K247">
        <v>2.6</v>
      </c>
      <c r="L247" t="s">
        <v>149</v>
      </c>
      <c r="M247">
        <v>5</v>
      </c>
      <c r="N247">
        <v>273.60000000000002</v>
      </c>
      <c r="O247">
        <v>0.67822804000000003</v>
      </c>
      <c r="P247">
        <v>0.12</v>
      </c>
      <c r="Q247" t="s">
        <v>150</v>
      </c>
      <c r="R247" t="s">
        <v>1879</v>
      </c>
      <c r="S247" t="s">
        <v>1880</v>
      </c>
      <c r="T247" t="s">
        <v>1881</v>
      </c>
      <c r="U247" t="s">
        <v>19</v>
      </c>
    </row>
    <row r="248" spans="1:21" x14ac:dyDescent="0.25">
      <c r="A248">
        <v>2015</v>
      </c>
      <c r="B248">
        <v>9</v>
      </c>
      <c r="C248">
        <v>17</v>
      </c>
      <c r="D248">
        <v>13</v>
      </c>
      <c r="E248">
        <v>29</v>
      </c>
      <c r="F248">
        <v>5</v>
      </c>
      <c r="G248">
        <v>490</v>
      </c>
      <c r="H248">
        <v>19.142833299999999</v>
      </c>
      <c r="I248">
        <v>-155.4856667</v>
      </c>
      <c r="J248">
        <v>41.877000000000002</v>
      </c>
      <c r="K248">
        <v>1.9</v>
      </c>
      <c r="L248" t="s">
        <v>34</v>
      </c>
      <c r="M248">
        <v>42</v>
      </c>
      <c r="N248">
        <v>160</v>
      </c>
      <c r="O248">
        <v>2.554E-2</v>
      </c>
      <c r="P248">
        <v>0.1</v>
      </c>
      <c r="Q248" t="s">
        <v>163</v>
      </c>
      <c r="R248" t="s">
        <v>1321</v>
      </c>
      <c r="S248" t="s">
        <v>1322</v>
      </c>
      <c r="T248" t="s">
        <v>1323</v>
      </c>
      <c r="U248" t="s">
        <v>19</v>
      </c>
    </row>
    <row r="249" spans="1:21" x14ac:dyDescent="0.25">
      <c r="A249">
        <v>2015</v>
      </c>
      <c r="B249">
        <v>9</v>
      </c>
      <c r="C249">
        <v>17</v>
      </c>
      <c r="D249">
        <v>13</v>
      </c>
      <c r="E249">
        <v>45</v>
      </c>
      <c r="F249">
        <v>30</v>
      </c>
      <c r="G249">
        <v>900</v>
      </c>
      <c r="H249">
        <v>19.148499999999999</v>
      </c>
      <c r="I249">
        <v>-66.137200000000007</v>
      </c>
      <c r="J249">
        <v>37</v>
      </c>
      <c r="K249">
        <v>2.9</v>
      </c>
      <c r="L249" t="s">
        <v>149</v>
      </c>
      <c r="M249">
        <v>4</v>
      </c>
      <c r="N249">
        <v>277.2</v>
      </c>
      <c r="O249">
        <v>0.91179001000000004</v>
      </c>
      <c r="P249">
        <v>0.14000000000000001</v>
      </c>
      <c r="Q249" t="s">
        <v>150</v>
      </c>
      <c r="R249" t="s">
        <v>1312</v>
      </c>
      <c r="S249" t="s">
        <v>1313</v>
      </c>
      <c r="T249" t="s">
        <v>1314</v>
      </c>
      <c r="U249" t="s">
        <v>19</v>
      </c>
    </row>
    <row r="250" spans="1:21" x14ac:dyDescent="0.25">
      <c r="A250">
        <v>2015</v>
      </c>
      <c r="B250">
        <v>9</v>
      </c>
      <c r="C250">
        <v>17</v>
      </c>
      <c r="D250">
        <v>13</v>
      </c>
      <c r="E250">
        <v>30</v>
      </c>
      <c r="F250">
        <v>48</v>
      </c>
      <c r="G250">
        <v>710</v>
      </c>
      <c r="H250">
        <v>19.160667400000001</v>
      </c>
      <c r="I250">
        <v>-155.5133362</v>
      </c>
      <c r="J250">
        <v>42.16</v>
      </c>
      <c r="K250">
        <v>2.41</v>
      </c>
      <c r="L250" t="s">
        <v>34</v>
      </c>
      <c r="M250">
        <v>27</v>
      </c>
      <c r="N250">
        <v>124</v>
      </c>
      <c r="O250">
        <v>4.87E-2</v>
      </c>
      <c r="P250">
        <v>0.17</v>
      </c>
      <c r="Q250" t="s">
        <v>163</v>
      </c>
      <c r="R250" t="s">
        <v>1318</v>
      </c>
      <c r="S250" t="s">
        <v>1319</v>
      </c>
      <c r="T250" t="s">
        <v>1320</v>
      </c>
      <c r="U250" t="s">
        <v>19</v>
      </c>
    </row>
    <row r="251" spans="1:21" x14ac:dyDescent="0.25">
      <c r="A251">
        <v>2015</v>
      </c>
      <c r="B251">
        <v>9</v>
      </c>
      <c r="C251">
        <v>17</v>
      </c>
      <c r="D251">
        <v>5</v>
      </c>
      <c r="E251">
        <v>45</v>
      </c>
      <c r="F251">
        <v>9</v>
      </c>
      <c r="G251">
        <v>290</v>
      </c>
      <c r="H251">
        <v>19.1645</v>
      </c>
      <c r="I251">
        <v>-155.44</v>
      </c>
      <c r="J251">
        <v>36.271000000000001</v>
      </c>
      <c r="K251">
        <v>1.72</v>
      </c>
      <c r="L251" t="s">
        <v>34</v>
      </c>
      <c r="M251">
        <v>17</v>
      </c>
      <c r="N251">
        <v>191</v>
      </c>
      <c r="O251">
        <v>2.2780000000000002E-2</v>
      </c>
      <c r="P251">
        <v>7.0000000000000007E-2</v>
      </c>
      <c r="Q251" t="s">
        <v>163</v>
      </c>
      <c r="R251" t="s">
        <v>1540</v>
      </c>
      <c r="S251" t="s">
        <v>1541</v>
      </c>
      <c r="T251" t="s">
        <v>1542</v>
      </c>
      <c r="U251" t="s">
        <v>19</v>
      </c>
    </row>
    <row r="252" spans="1:21" x14ac:dyDescent="0.25">
      <c r="A252">
        <v>2015</v>
      </c>
      <c r="B252">
        <v>9</v>
      </c>
      <c r="C252">
        <v>16</v>
      </c>
      <c r="D252">
        <v>18</v>
      </c>
      <c r="E252">
        <v>41</v>
      </c>
      <c r="F252">
        <v>45</v>
      </c>
      <c r="G252">
        <v>800</v>
      </c>
      <c r="H252">
        <v>19.172000000000001</v>
      </c>
      <c r="I252">
        <v>-67.6477</v>
      </c>
      <c r="J252">
        <v>24</v>
      </c>
      <c r="K252">
        <v>2.7</v>
      </c>
      <c r="L252" t="s">
        <v>149</v>
      </c>
      <c r="M252">
        <v>6</v>
      </c>
      <c r="N252">
        <v>262.8</v>
      </c>
      <c r="O252">
        <v>0.86507761999999999</v>
      </c>
      <c r="P252">
        <v>0.12</v>
      </c>
      <c r="Q252" t="s">
        <v>150</v>
      </c>
      <c r="R252" t="s">
        <v>1891</v>
      </c>
      <c r="S252" t="s">
        <v>1892</v>
      </c>
      <c r="T252" t="s">
        <v>1893</v>
      </c>
      <c r="U252" t="s">
        <v>19</v>
      </c>
    </row>
    <row r="253" spans="1:21" x14ac:dyDescent="0.25">
      <c r="A253">
        <v>2015</v>
      </c>
      <c r="B253">
        <v>9</v>
      </c>
      <c r="C253">
        <v>19</v>
      </c>
      <c r="D253">
        <v>6</v>
      </c>
      <c r="E253">
        <v>25</v>
      </c>
      <c r="F253">
        <v>28</v>
      </c>
      <c r="G253">
        <v>600</v>
      </c>
      <c r="H253">
        <v>19.191400000000002</v>
      </c>
      <c r="I253">
        <v>-64.847899999999996</v>
      </c>
      <c r="J253">
        <v>13</v>
      </c>
      <c r="K253">
        <v>2.4</v>
      </c>
      <c r="L253" t="s">
        <v>149</v>
      </c>
      <c r="M253">
        <v>3</v>
      </c>
      <c r="N253">
        <v>298.8</v>
      </c>
      <c r="O253">
        <v>0.81387365</v>
      </c>
      <c r="P253">
        <v>0.1</v>
      </c>
      <c r="Q253" t="s">
        <v>150</v>
      </c>
      <c r="R253" t="s">
        <v>295</v>
      </c>
      <c r="S253" t="s">
        <v>296</v>
      </c>
      <c r="T253" t="s">
        <v>297</v>
      </c>
      <c r="U253" t="s">
        <v>19</v>
      </c>
    </row>
    <row r="254" spans="1:21" x14ac:dyDescent="0.25">
      <c r="A254">
        <v>2015</v>
      </c>
      <c r="B254">
        <v>9</v>
      </c>
      <c r="C254">
        <v>16</v>
      </c>
      <c r="D254">
        <v>3</v>
      </c>
      <c r="E254">
        <v>15</v>
      </c>
      <c r="F254">
        <v>43</v>
      </c>
      <c r="G254">
        <v>0</v>
      </c>
      <c r="H254">
        <v>19.191700000000001</v>
      </c>
      <c r="I254">
        <v>-67.738900000000001</v>
      </c>
      <c r="J254">
        <v>68</v>
      </c>
      <c r="K254">
        <v>3.2</v>
      </c>
      <c r="L254" t="s">
        <v>149</v>
      </c>
      <c r="M254">
        <v>9</v>
      </c>
      <c r="N254">
        <v>255.6</v>
      </c>
      <c r="O254">
        <v>0.83992478999999998</v>
      </c>
      <c r="P254">
        <v>0.82</v>
      </c>
      <c r="Q254" t="s">
        <v>150</v>
      </c>
      <c r="R254" t="s">
        <v>2280</v>
      </c>
      <c r="S254" t="s">
        <v>2281</v>
      </c>
      <c r="T254" t="s">
        <v>2282</v>
      </c>
      <c r="U254" t="s">
        <v>19</v>
      </c>
    </row>
    <row r="255" spans="1:21" x14ac:dyDescent="0.25">
      <c r="A255">
        <v>2015</v>
      </c>
      <c r="B255">
        <v>9</v>
      </c>
      <c r="C255">
        <v>13</v>
      </c>
      <c r="D255">
        <v>13</v>
      </c>
      <c r="E255">
        <v>0</v>
      </c>
      <c r="F255">
        <v>54</v>
      </c>
      <c r="G255">
        <v>100</v>
      </c>
      <c r="H255">
        <v>19.194900000000001</v>
      </c>
      <c r="I255">
        <v>-65.365700000000004</v>
      </c>
      <c r="J255">
        <v>39</v>
      </c>
      <c r="K255">
        <v>3</v>
      </c>
      <c r="L255" t="s">
        <v>149</v>
      </c>
      <c r="M255">
        <v>4</v>
      </c>
      <c r="N255">
        <v>277.2</v>
      </c>
      <c r="O255">
        <v>0.88484054999999995</v>
      </c>
      <c r="P255">
        <v>0.12</v>
      </c>
      <c r="Q255" t="s">
        <v>150</v>
      </c>
      <c r="R255" t="s">
        <v>3920</v>
      </c>
      <c r="S255" t="s">
        <v>3921</v>
      </c>
      <c r="T255" t="s">
        <v>3922</v>
      </c>
      <c r="U255" t="s">
        <v>19</v>
      </c>
    </row>
    <row r="256" spans="1:21" x14ac:dyDescent="0.25">
      <c r="A256">
        <v>2015</v>
      </c>
      <c r="B256">
        <v>9</v>
      </c>
      <c r="C256">
        <v>16</v>
      </c>
      <c r="D256">
        <v>16</v>
      </c>
      <c r="E256">
        <v>20</v>
      </c>
      <c r="F256">
        <v>28</v>
      </c>
      <c r="G256">
        <v>30</v>
      </c>
      <c r="H256">
        <v>19.235666699999999</v>
      </c>
      <c r="I256">
        <v>-155.4361667</v>
      </c>
      <c r="J256">
        <v>32.853999999999999</v>
      </c>
      <c r="K256">
        <v>1.68</v>
      </c>
      <c r="L256" t="s">
        <v>34</v>
      </c>
      <c r="M256">
        <v>21</v>
      </c>
      <c r="N256">
        <v>111</v>
      </c>
      <c r="O256">
        <v>3.6580000000000001E-2</v>
      </c>
      <c r="P256">
        <v>0.08</v>
      </c>
      <c r="Q256" t="s">
        <v>163</v>
      </c>
      <c r="R256" t="s">
        <v>1934</v>
      </c>
      <c r="S256" t="s">
        <v>1935</v>
      </c>
      <c r="T256" t="s">
        <v>1936</v>
      </c>
      <c r="U256" t="s">
        <v>19</v>
      </c>
    </row>
    <row r="257" spans="1:21" x14ac:dyDescent="0.25">
      <c r="A257">
        <v>2015</v>
      </c>
      <c r="B257">
        <v>9</v>
      </c>
      <c r="C257">
        <v>15</v>
      </c>
      <c r="D257">
        <v>6</v>
      </c>
      <c r="E257">
        <v>50</v>
      </c>
      <c r="F257">
        <v>51</v>
      </c>
      <c r="G257">
        <v>900</v>
      </c>
      <c r="H257">
        <v>19.2502</v>
      </c>
      <c r="I257">
        <v>-67.231499999999997</v>
      </c>
      <c r="J257">
        <v>54</v>
      </c>
      <c r="K257">
        <v>3.2</v>
      </c>
      <c r="L257" t="s">
        <v>149</v>
      </c>
      <c r="M257">
        <v>11</v>
      </c>
      <c r="N257">
        <v>244.8</v>
      </c>
      <c r="O257">
        <v>0.78602587000000002</v>
      </c>
      <c r="P257">
        <v>0.69</v>
      </c>
      <c r="Q257" t="s">
        <v>150</v>
      </c>
      <c r="R257" t="s">
        <v>2851</v>
      </c>
      <c r="S257" t="s">
        <v>2852</v>
      </c>
      <c r="T257" t="s">
        <v>2853</v>
      </c>
      <c r="U257" t="s">
        <v>19</v>
      </c>
    </row>
    <row r="258" spans="1:21" x14ac:dyDescent="0.25">
      <c r="A258">
        <v>2015</v>
      </c>
      <c r="B258">
        <v>9</v>
      </c>
      <c r="C258">
        <v>13</v>
      </c>
      <c r="D258">
        <v>20</v>
      </c>
      <c r="E258">
        <v>32</v>
      </c>
      <c r="F258">
        <v>44</v>
      </c>
      <c r="G258">
        <v>610</v>
      </c>
      <c r="H258">
        <v>19.2596667</v>
      </c>
      <c r="I258">
        <v>-155.3233333</v>
      </c>
      <c r="J258">
        <v>30.015000000000001</v>
      </c>
      <c r="K258">
        <v>1.5</v>
      </c>
      <c r="L258" t="s">
        <v>34</v>
      </c>
      <c r="M258">
        <v>27</v>
      </c>
      <c r="N258">
        <v>176</v>
      </c>
      <c r="O258">
        <v>3.9350000000000003E-2</v>
      </c>
      <c r="P258">
        <v>0.11</v>
      </c>
      <c r="Q258" t="s">
        <v>163</v>
      </c>
      <c r="R258" t="s">
        <v>3733</v>
      </c>
      <c r="S258" t="s">
        <v>3734</v>
      </c>
      <c r="T258" t="s">
        <v>3735</v>
      </c>
      <c r="U258" t="s">
        <v>19</v>
      </c>
    </row>
    <row r="259" spans="1:21" x14ac:dyDescent="0.25">
      <c r="A259">
        <v>2015</v>
      </c>
      <c r="B259">
        <v>9</v>
      </c>
      <c r="C259">
        <v>15</v>
      </c>
      <c r="D259">
        <v>15</v>
      </c>
      <c r="E259">
        <v>58</v>
      </c>
      <c r="F259">
        <v>8</v>
      </c>
      <c r="G259">
        <v>100</v>
      </c>
      <c r="H259">
        <v>19.261099999999999</v>
      </c>
      <c r="I259">
        <v>-66.326499999999996</v>
      </c>
      <c r="J259">
        <v>90</v>
      </c>
      <c r="K259">
        <v>3.3</v>
      </c>
      <c r="L259" t="s">
        <v>149</v>
      </c>
      <c r="M259">
        <v>6</v>
      </c>
      <c r="N259">
        <v>280.8</v>
      </c>
      <c r="O259">
        <v>0.99533333000000002</v>
      </c>
      <c r="P259">
        <v>0.23</v>
      </c>
      <c r="Q259" t="s">
        <v>150</v>
      </c>
      <c r="R259" t="s">
        <v>2574</v>
      </c>
      <c r="S259" t="s">
        <v>2575</v>
      </c>
      <c r="T259" t="s">
        <v>2576</v>
      </c>
      <c r="U259" t="s">
        <v>19</v>
      </c>
    </row>
    <row r="260" spans="1:21" x14ac:dyDescent="0.25">
      <c r="A260">
        <v>2015</v>
      </c>
      <c r="B260">
        <v>9</v>
      </c>
      <c r="C260">
        <v>16</v>
      </c>
      <c r="D260">
        <v>13</v>
      </c>
      <c r="E260">
        <v>3</v>
      </c>
      <c r="F260">
        <v>52</v>
      </c>
      <c r="G260">
        <v>870</v>
      </c>
      <c r="H260">
        <v>19.287666699999999</v>
      </c>
      <c r="I260">
        <v>-155.3846667</v>
      </c>
      <c r="J260">
        <v>2.7749999999999999</v>
      </c>
      <c r="K260">
        <v>0.96</v>
      </c>
      <c r="L260" t="s">
        <v>34</v>
      </c>
      <c r="M260">
        <v>9</v>
      </c>
      <c r="N260">
        <v>102</v>
      </c>
      <c r="O260">
        <v>4.5499999999999999E-2</v>
      </c>
      <c r="P260">
        <v>0.05</v>
      </c>
      <c r="Q260" t="s">
        <v>163</v>
      </c>
      <c r="R260" t="s">
        <v>2038</v>
      </c>
      <c r="S260" t="s">
        <v>2039</v>
      </c>
      <c r="T260" t="s">
        <v>844</v>
      </c>
      <c r="U260" t="s">
        <v>19</v>
      </c>
    </row>
    <row r="261" spans="1:21" x14ac:dyDescent="0.25">
      <c r="A261">
        <v>2015</v>
      </c>
      <c r="B261">
        <v>9</v>
      </c>
      <c r="C261">
        <v>18</v>
      </c>
      <c r="D261">
        <v>6</v>
      </c>
      <c r="E261">
        <v>29</v>
      </c>
      <c r="F261">
        <v>14</v>
      </c>
      <c r="G261">
        <v>180</v>
      </c>
      <c r="H261">
        <v>19.2925</v>
      </c>
      <c r="I261">
        <v>-155.38533330000001</v>
      </c>
      <c r="J261">
        <v>3.6850000000000001</v>
      </c>
      <c r="K261">
        <v>1.1100000000000001</v>
      </c>
      <c r="L261" t="s">
        <v>34</v>
      </c>
      <c r="M261">
        <v>31</v>
      </c>
      <c r="N261">
        <v>98</v>
      </c>
      <c r="O261">
        <v>4.0680000000000001E-2</v>
      </c>
      <c r="P261">
        <v>0.09</v>
      </c>
      <c r="Q261" t="s">
        <v>163</v>
      </c>
      <c r="R261" t="s">
        <v>842</v>
      </c>
      <c r="S261" t="s">
        <v>843</v>
      </c>
      <c r="T261" t="s">
        <v>844</v>
      </c>
      <c r="U261" t="s">
        <v>19</v>
      </c>
    </row>
    <row r="262" spans="1:21" x14ac:dyDescent="0.25">
      <c r="A262">
        <v>2015</v>
      </c>
      <c r="B262">
        <v>9</v>
      </c>
      <c r="C262">
        <v>17</v>
      </c>
      <c r="D262">
        <v>13</v>
      </c>
      <c r="E262">
        <v>55</v>
      </c>
      <c r="F262">
        <v>18</v>
      </c>
      <c r="G262">
        <v>500</v>
      </c>
      <c r="H262">
        <v>19.3028333</v>
      </c>
      <c r="I262">
        <v>-155.26733329999999</v>
      </c>
      <c r="J262">
        <v>8.0129999999999999</v>
      </c>
      <c r="K262">
        <v>1.22</v>
      </c>
      <c r="L262" t="s">
        <v>34</v>
      </c>
      <c r="M262">
        <v>43</v>
      </c>
      <c r="N262">
        <v>114</v>
      </c>
      <c r="O262">
        <v>3.848E-2</v>
      </c>
      <c r="P262">
        <v>0.08</v>
      </c>
      <c r="Q262" t="s">
        <v>163</v>
      </c>
      <c r="R262" t="s">
        <v>1309</v>
      </c>
      <c r="S262" t="s">
        <v>1310</v>
      </c>
      <c r="T262" t="s">
        <v>1311</v>
      </c>
      <c r="U262" t="s">
        <v>19</v>
      </c>
    </row>
    <row r="263" spans="1:21" x14ac:dyDescent="0.25">
      <c r="A263">
        <v>2015</v>
      </c>
      <c r="B263">
        <v>9</v>
      </c>
      <c r="C263">
        <v>16</v>
      </c>
      <c r="D263">
        <v>13</v>
      </c>
      <c r="E263">
        <v>27</v>
      </c>
      <c r="F263">
        <v>31</v>
      </c>
      <c r="G263">
        <v>630</v>
      </c>
      <c r="H263">
        <v>19.3116667</v>
      </c>
      <c r="I263">
        <v>-155.21216670000001</v>
      </c>
      <c r="J263">
        <v>9.0660000000000007</v>
      </c>
      <c r="K263">
        <v>2.4</v>
      </c>
      <c r="L263" t="s">
        <v>14</v>
      </c>
      <c r="M263">
        <v>48</v>
      </c>
      <c r="N263">
        <v>94</v>
      </c>
      <c r="O263">
        <v>3.2489999999999998E-2</v>
      </c>
      <c r="P263">
        <v>0.06</v>
      </c>
      <c r="Q263" t="s">
        <v>163</v>
      </c>
      <c r="R263" t="s">
        <v>2026</v>
      </c>
      <c r="S263" t="s">
        <v>2027</v>
      </c>
      <c r="T263" t="s">
        <v>2028</v>
      </c>
      <c r="U263" t="s">
        <v>19</v>
      </c>
    </row>
    <row r="264" spans="1:21" x14ac:dyDescent="0.25">
      <c r="A264">
        <v>2015</v>
      </c>
      <c r="B264">
        <v>9</v>
      </c>
      <c r="C264">
        <v>13</v>
      </c>
      <c r="D264">
        <v>19</v>
      </c>
      <c r="E264">
        <v>50</v>
      </c>
      <c r="F264">
        <v>51</v>
      </c>
      <c r="G264">
        <v>340</v>
      </c>
      <c r="H264">
        <v>19.343333300000001</v>
      </c>
      <c r="I264">
        <v>-155.10016669999999</v>
      </c>
      <c r="J264">
        <v>6.806</v>
      </c>
      <c r="K264">
        <v>2.2599999999999998</v>
      </c>
      <c r="L264" t="s">
        <v>14</v>
      </c>
      <c r="M264">
        <v>39</v>
      </c>
      <c r="N264">
        <v>150</v>
      </c>
      <c r="O264">
        <v>4.052E-2</v>
      </c>
      <c r="P264">
        <v>0.13</v>
      </c>
      <c r="Q264" t="s">
        <v>163</v>
      </c>
      <c r="R264" t="s">
        <v>3744</v>
      </c>
      <c r="S264" t="s">
        <v>3745</v>
      </c>
      <c r="T264" t="s">
        <v>3746</v>
      </c>
      <c r="U264" t="s">
        <v>19</v>
      </c>
    </row>
    <row r="265" spans="1:21" x14ac:dyDescent="0.25">
      <c r="A265">
        <v>2015</v>
      </c>
      <c r="B265">
        <v>9</v>
      </c>
      <c r="C265">
        <v>13</v>
      </c>
      <c r="D265">
        <v>13</v>
      </c>
      <c r="E265">
        <v>10</v>
      </c>
      <c r="F265">
        <v>58</v>
      </c>
      <c r="G265">
        <v>300</v>
      </c>
      <c r="H265">
        <v>19.3446</v>
      </c>
      <c r="I265">
        <v>-64.4328</v>
      </c>
      <c r="J265">
        <v>88</v>
      </c>
      <c r="K265">
        <v>3.4</v>
      </c>
      <c r="L265" t="s">
        <v>149</v>
      </c>
      <c r="M265">
        <v>10</v>
      </c>
      <c r="N265">
        <v>280.8</v>
      </c>
      <c r="O265">
        <v>0.61893922999999995</v>
      </c>
      <c r="P265">
        <v>0.4</v>
      </c>
      <c r="Q265" t="s">
        <v>150</v>
      </c>
      <c r="R265" t="s">
        <v>3908</v>
      </c>
      <c r="S265" t="s">
        <v>3909</v>
      </c>
      <c r="T265" t="s">
        <v>3910</v>
      </c>
      <c r="U265" t="s">
        <v>19</v>
      </c>
    </row>
    <row r="266" spans="1:21" x14ac:dyDescent="0.25">
      <c r="A266">
        <v>2015</v>
      </c>
      <c r="B266">
        <v>9</v>
      </c>
      <c r="C266">
        <v>17</v>
      </c>
      <c r="D266">
        <v>22</v>
      </c>
      <c r="E266">
        <v>32</v>
      </c>
      <c r="F266">
        <v>49</v>
      </c>
      <c r="G266">
        <v>860</v>
      </c>
      <c r="H266">
        <v>19.345833299999999</v>
      </c>
      <c r="I266">
        <v>-155.0766667</v>
      </c>
      <c r="J266">
        <v>8.1880000000000006</v>
      </c>
      <c r="K266">
        <v>3.77</v>
      </c>
      <c r="L266" t="s">
        <v>14</v>
      </c>
      <c r="M266">
        <v>50</v>
      </c>
      <c r="N266">
        <v>167</v>
      </c>
      <c r="O266">
        <v>4.4699999999999997E-2</v>
      </c>
      <c r="P266">
        <v>0.08</v>
      </c>
      <c r="Q266" t="s">
        <v>163</v>
      </c>
      <c r="R266" t="s">
        <v>1073</v>
      </c>
      <c r="S266" t="s">
        <v>1074</v>
      </c>
      <c r="T266" t="s">
        <v>1075</v>
      </c>
      <c r="U266" t="s">
        <v>19</v>
      </c>
    </row>
    <row r="267" spans="1:21" x14ac:dyDescent="0.25">
      <c r="A267">
        <v>2015</v>
      </c>
      <c r="B267">
        <v>9</v>
      </c>
      <c r="C267">
        <v>14</v>
      </c>
      <c r="D267">
        <v>1</v>
      </c>
      <c r="E267">
        <v>25</v>
      </c>
      <c r="F267">
        <v>13</v>
      </c>
      <c r="G267">
        <v>830</v>
      </c>
      <c r="H267">
        <v>19.3666667</v>
      </c>
      <c r="I267">
        <v>-155.27916669999999</v>
      </c>
      <c r="J267">
        <v>2.3889999999999998</v>
      </c>
      <c r="K267">
        <v>1.21</v>
      </c>
      <c r="L267" t="s">
        <v>34</v>
      </c>
      <c r="M267">
        <v>36</v>
      </c>
      <c r="N267">
        <v>65</v>
      </c>
      <c r="O267">
        <v>1.5610000000000001E-2</v>
      </c>
      <c r="P267">
        <v>0.1</v>
      </c>
      <c r="Q267" t="s">
        <v>163</v>
      </c>
      <c r="R267" t="s">
        <v>3622</v>
      </c>
      <c r="S267" t="s">
        <v>3623</v>
      </c>
      <c r="T267" t="s">
        <v>3624</v>
      </c>
      <c r="U267" t="s">
        <v>19</v>
      </c>
    </row>
    <row r="268" spans="1:21" x14ac:dyDescent="0.25">
      <c r="A268">
        <v>2015</v>
      </c>
      <c r="B268">
        <v>9</v>
      </c>
      <c r="C268">
        <v>15</v>
      </c>
      <c r="D268">
        <v>12</v>
      </c>
      <c r="E268">
        <v>2</v>
      </c>
      <c r="F268">
        <v>28</v>
      </c>
      <c r="G268">
        <v>400</v>
      </c>
      <c r="H268">
        <v>19.388500000000001</v>
      </c>
      <c r="I268">
        <v>-155.27850000000001</v>
      </c>
      <c r="J268">
        <v>2.6179999999999999</v>
      </c>
      <c r="K268">
        <v>1.22</v>
      </c>
      <c r="L268" t="s">
        <v>34</v>
      </c>
      <c r="M268">
        <v>29</v>
      </c>
      <c r="N268">
        <v>57</v>
      </c>
      <c r="O268">
        <v>3.6120000000000002E-3</v>
      </c>
      <c r="P268">
        <v>0.08</v>
      </c>
      <c r="Q268" t="s">
        <v>163</v>
      </c>
      <c r="R268" t="s">
        <v>2674</v>
      </c>
      <c r="S268" t="s">
        <v>2675</v>
      </c>
      <c r="T268" t="s">
        <v>2676</v>
      </c>
      <c r="U268" t="s">
        <v>19</v>
      </c>
    </row>
    <row r="269" spans="1:21" x14ac:dyDescent="0.25">
      <c r="A269">
        <v>2015</v>
      </c>
      <c r="B269">
        <v>9</v>
      </c>
      <c r="C269">
        <v>13</v>
      </c>
      <c r="D269">
        <v>3</v>
      </c>
      <c r="E269">
        <v>17</v>
      </c>
      <c r="F269">
        <v>22</v>
      </c>
      <c r="G269">
        <v>460</v>
      </c>
      <c r="H269">
        <v>19.394500000000001</v>
      </c>
      <c r="I269">
        <v>-155.25766669999999</v>
      </c>
      <c r="J269">
        <v>1.486</v>
      </c>
      <c r="K269">
        <v>0.64</v>
      </c>
      <c r="L269" t="s">
        <v>34</v>
      </c>
      <c r="M269">
        <v>12</v>
      </c>
      <c r="N269">
        <v>80</v>
      </c>
      <c r="O269">
        <v>1.077E-2</v>
      </c>
      <c r="P269">
        <v>0.09</v>
      </c>
      <c r="Q269" t="s">
        <v>163</v>
      </c>
      <c r="R269" t="s">
        <v>4242</v>
      </c>
      <c r="S269" t="s">
        <v>4243</v>
      </c>
      <c r="T269" t="s">
        <v>4244</v>
      </c>
      <c r="U269" t="s">
        <v>19</v>
      </c>
    </row>
    <row r="270" spans="1:21" x14ac:dyDescent="0.25">
      <c r="A270">
        <v>2015</v>
      </c>
      <c r="B270">
        <v>9</v>
      </c>
      <c r="C270">
        <v>13</v>
      </c>
      <c r="D270">
        <v>9</v>
      </c>
      <c r="E270">
        <v>49</v>
      </c>
      <c r="F270">
        <v>8</v>
      </c>
      <c r="G270">
        <v>850</v>
      </c>
      <c r="H270">
        <v>19.4018333</v>
      </c>
      <c r="I270">
        <v>-155.62466670000001</v>
      </c>
      <c r="J270">
        <v>3.0819999999999999</v>
      </c>
      <c r="K270">
        <v>1.01</v>
      </c>
      <c r="L270" t="s">
        <v>34</v>
      </c>
      <c r="M270">
        <v>19</v>
      </c>
      <c r="N270">
        <v>70</v>
      </c>
      <c r="O270">
        <v>2.911E-3</v>
      </c>
      <c r="P270">
        <v>0.22</v>
      </c>
      <c r="Q270" t="s">
        <v>163</v>
      </c>
      <c r="R270" t="s">
        <v>4027</v>
      </c>
      <c r="S270" t="s">
        <v>4028</v>
      </c>
      <c r="T270" t="s">
        <v>4029</v>
      </c>
      <c r="U270" t="s">
        <v>19</v>
      </c>
    </row>
    <row r="271" spans="1:21" x14ac:dyDescent="0.25">
      <c r="A271">
        <v>2015</v>
      </c>
      <c r="B271">
        <v>9</v>
      </c>
      <c r="C271">
        <v>19</v>
      </c>
      <c r="D271">
        <v>10</v>
      </c>
      <c r="E271">
        <v>53</v>
      </c>
      <c r="F271">
        <v>44</v>
      </c>
      <c r="G271">
        <v>60</v>
      </c>
      <c r="H271">
        <v>19.415166899999999</v>
      </c>
      <c r="I271">
        <v>-155.2621613</v>
      </c>
      <c r="J271">
        <v>8.82</v>
      </c>
      <c r="K271">
        <v>1.82</v>
      </c>
      <c r="L271" t="s">
        <v>34</v>
      </c>
      <c r="M271">
        <v>28</v>
      </c>
      <c r="N271">
        <v>82</v>
      </c>
      <c r="O271">
        <v>3.7460000000000002E-3</v>
      </c>
      <c r="P271">
        <v>0.24</v>
      </c>
      <c r="Q271" t="s">
        <v>163</v>
      </c>
      <c r="R271" t="s">
        <v>164</v>
      </c>
      <c r="S271" t="s">
        <v>165</v>
      </c>
      <c r="T271" t="s">
        <v>166</v>
      </c>
      <c r="U271" t="s">
        <v>19</v>
      </c>
    </row>
    <row r="272" spans="1:21" x14ac:dyDescent="0.25">
      <c r="A272">
        <v>2015</v>
      </c>
      <c r="B272">
        <v>9</v>
      </c>
      <c r="C272">
        <v>14</v>
      </c>
      <c r="D272">
        <v>9</v>
      </c>
      <c r="E272">
        <v>24</v>
      </c>
      <c r="F272">
        <v>55</v>
      </c>
      <c r="G272">
        <v>360</v>
      </c>
      <c r="H272">
        <v>19.421666699999999</v>
      </c>
      <c r="I272">
        <v>-155.62899999999999</v>
      </c>
      <c r="J272">
        <v>4.1900000000000004</v>
      </c>
      <c r="K272">
        <v>1.41</v>
      </c>
      <c r="L272" t="s">
        <v>34</v>
      </c>
      <c r="M272">
        <v>18</v>
      </c>
      <c r="N272">
        <v>147</v>
      </c>
      <c r="O272">
        <v>1.8870000000000001E-2</v>
      </c>
      <c r="P272">
        <v>0.13</v>
      </c>
      <c r="Q272" t="s">
        <v>163</v>
      </c>
      <c r="R272" t="s">
        <v>3430</v>
      </c>
      <c r="S272" t="s">
        <v>3431</v>
      </c>
      <c r="T272" t="s">
        <v>3432</v>
      </c>
      <c r="U272" t="s">
        <v>19</v>
      </c>
    </row>
    <row r="273" spans="1:21" x14ac:dyDescent="0.25">
      <c r="A273">
        <v>2015</v>
      </c>
      <c r="B273">
        <v>9</v>
      </c>
      <c r="C273">
        <v>14</v>
      </c>
      <c r="D273">
        <v>8</v>
      </c>
      <c r="E273">
        <v>51</v>
      </c>
      <c r="F273">
        <v>37</v>
      </c>
      <c r="G273">
        <v>210</v>
      </c>
      <c r="H273">
        <v>19.4278333</v>
      </c>
      <c r="I273">
        <v>-154.94900000000001</v>
      </c>
      <c r="J273">
        <v>3.7120000000000002</v>
      </c>
      <c r="K273">
        <v>1.24</v>
      </c>
      <c r="L273" t="s">
        <v>34</v>
      </c>
      <c r="M273">
        <v>13</v>
      </c>
      <c r="N273">
        <v>184</v>
      </c>
      <c r="O273">
        <v>4.002E-2</v>
      </c>
      <c r="P273">
        <v>0.08</v>
      </c>
      <c r="Q273" t="s">
        <v>163</v>
      </c>
      <c r="R273" t="s">
        <v>3457</v>
      </c>
      <c r="S273" t="s">
        <v>3458</v>
      </c>
      <c r="T273" t="s">
        <v>3459</v>
      </c>
      <c r="U273" t="s">
        <v>19</v>
      </c>
    </row>
    <row r="274" spans="1:21" x14ac:dyDescent="0.25">
      <c r="A274">
        <v>2015</v>
      </c>
      <c r="B274">
        <v>9</v>
      </c>
      <c r="C274">
        <v>12</v>
      </c>
      <c r="D274">
        <v>20</v>
      </c>
      <c r="E274">
        <v>41</v>
      </c>
      <c r="F274">
        <v>22</v>
      </c>
      <c r="G274">
        <v>950</v>
      </c>
      <c r="H274">
        <v>19.437000000000001</v>
      </c>
      <c r="I274">
        <v>-155.61250000000001</v>
      </c>
      <c r="J274">
        <v>2.2919999999999998</v>
      </c>
      <c r="K274">
        <v>2.34</v>
      </c>
      <c r="L274" t="s">
        <v>14</v>
      </c>
      <c r="M274">
        <v>27</v>
      </c>
      <c r="N274">
        <v>98</v>
      </c>
      <c r="O274">
        <v>1.7389999999999999E-2</v>
      </c>
      <c r="P274">
        <v>0.14000000000000001</v>
      </c>
      <c r="Q274" t="s">
        <v>163</v>
      </c>
      <c r="R274" t="s">
        <v>4428</v>
      </c>
      <c r="S274" t="s">
        <v>4429</v>
      </c>
      <c r="T274" t="s">
        <v>4430</v>
      </c>
      <c r="U274" t="s">
        <v>19</v>
      </c>
    </row>
    <row r="275" spans="1:21" x14ac:dyDescent="0.25">
      <c r="A275">
        <v>2015</v>
      </c>
      <c r="B275">
        <v>9</v>
      </c>
      <c r="C275">
        <v>13</v>
      </c>
      <c r="D275">
        <v>5</v>
      </c>
      <c r="E275">
        <v>48</v>
      </c>
      <c r="F275">
        <v>51</v>
      </c>
      <c r="G275">
        <v>380</v>
      </c>
      <c r="H275">
        <v>19.444500000000001</v>
      </c>
      <c r="I275">
        <v>-154.86583329999999</v>
      </c>
      <c r="J275">
        <v>0.10199999999999999</v>
      </c>
      <c r="K275">
        <v>2.48</v>
      </c>
      <c r="L275" t="s">
        <v>14</v>
      </c>
      <c r="M275">
        <v>11</v>
      </c>
      <c r="N275">
        <v>268</v>
      </c>
      <c r="O275">
        <v>4.156E-2</v>
      </c>
      <c r="P275">
        <v>0.12</v>
      </c>
      <c r="Q275" t="s">
        <v>163</v>
      </c>
      <c r="R275" t="s">
        <v>4165</v>
      </c>
      <c r="S275" t="s">
        <v>4166</v>
      </c>
      <c r="T275" t="s">
        <v>4167</v>
      </c>
      <c r="U275" t="s">
        <v>19</v>
      </c>
    </row>
    <row r="276" spans="1:21" x14ac:dyDescent="0.25">
      <c r="A276">
        <v>2015</v>
      </c>
      <c r="B276">
        <v>9</v>
      </c>
      <c r="C276">
        <v>13</v>
      </c>
      <c r="D276">
        <v>13</v>
      </c>
      <c r="E276">
        <v>58</v>
      </c>
      <c r="F276">
        <v>31</v>
      </c>
      <c r="G276">
        <v>940</v>
      </c>
      <c r="H276">
        <v>19.4583333</v>
      </c>
      <c r="I276">
        <v>-154.8711667</v>
      </c>
      <c r="J276">
        <v>2.694</v>
      </c>
      <c r="K276">
        <v>1.32</v>
      </c>
      <c r="L276" t="s">
        <v>34</v>
      </c>
      <c r="M276">
        <v>8</v>
      </c>
      <c r="N276">
        <v>285</v>
      </c>
      <c r="O276">
        <v>2.7320000000000001E-2</v>
      </c>
      <c r="P276">
        <v>7.0000000000000007E-2</v>
      </c>
      <c r="Q276" t="s">
        <v>163</v>
      </c>
      <c r="R276" t="s">
        <v>3899</v>
      </c>
      <c r="S276" t="s">
        <v>3900</v>
      </c>
      <c r="T276" t="s">
        <v>3901</v>
      </c>
      <c r="U276" t="s">
        <v>19</v>
      </c>
    </row>
    <row r="277" spans="1:21" x14ac:dyDescent="0.25">
      <c r="A277">
        <v>2015</v>
      </c>
      <c r="B277">
        <v>9</v>
      </c>
      <c r="C277">
        <v>17</v>
      </c>
      <c r="D277">
        <v>16</v>
      </c>
      <c r="E277">
        <v>52</v>
      </c>
      <c r="F277">
        <v>17</v>
      </c>
      <c r="G277">
        <v>10</v>
      </c>
      <c r="H277">
        <v>19.4686667</v>
      </c>
      <c r="I277">
        <v>-155.74250000000001</v>
      </c>
      <c r="J277">
        <v>9.6750000000000007</v>
      </c>
      <c r="K277">
        <v>1.3</v>
      </c>
      <c r="L277" t="s">
        <v>34</v>
      </c>
      <c r="M277">
        <v>26</v>
      </c>
      <c r="N277">
        <v>68</v>
      </c>
      <c r="O277">
        <v>5.1619999999999999E-2</v>
      </c>
      <c r="P277">
        <v>0.14000000000000001</v>
      </c>
      <c r="Q277" t="s">
        <v>163</v>
      </c>
      <c r="R277" t="s">
        <v>1254</v>
      </c>
      <c r="S277" t="s">
        <v>1255</v>
      </c>
      <c r="T277" t="s">
        <v>1256</v>
      </c>
      <c r="U277" t="s">
        <v>19</v>
      </c>
    </row>
    <row r="278" spans="1:21" x14ac:dyDescent="0.25">
      <c r="A278">
        <v>2015</v>
      </c>
      <c r="B278">
        <v>9</v>
      </c>
      <c r="C278">
        <v>15</v>
      </c>
      <c r="D278">
        <v>17</v>
      </c>
      <c r="E278">
        <v>14</v>
      </c>
      <c r="F278">
        <v>27</v>
      </c>
      <c r="G278">
        <v>300</v>
      </c>
      <c r="H278">
        <v>19.4727</v>
      </c>
      <c r="I278">
        <v>-66.238799999999998</v>
      </c>
      <c r="J278">
        <v>38</v>
      </c>
      <c r="K278">
        <v>3</v>
      </c>
      <c r="L278" t="s">
        <v>149</v>
      </c>
      <c r="M278">
        <v>6</v>
      </c>
      <c r="N278">
        <v>291.60000000000002</v>
      </c>
      <c r="O278">
        <v>1.21991216</v>
      </c>
      <c r="P278">
        <v>0.1</v>
      </c>
      <c r="Q278" t="s">
        <v>150</v>
      </c>
      <c r="R278" t="s">
        <v>2532</v>
      </c>
      <c r="S278" t="s">
        <v>2533</v>
      </c>
      <c r="T278" t="s">
        <v>2534</v>
      </c>
      <c r="U278" t="s">
        <v>19</v>
      </c>
    </row>
    <row r="279" spans="1:21" x14ac:dyDescent="0.25">
      <c r="A279">
        <v>2015</v>
      </c>
      <c r="B279">
        <v>9</v>
      </c>
      <c r="C279">
        <v>18</v>
      </c>
      <c r="D279">
        <v>13</v>
      </c>
      <c r="E279">
        <v>5</v>
      </c>
      <c r="F279">
        <v>9</v>
      </c>
      <c r="G279">
        <v>100</v>
      </c>
      <c r="H279">
        <v>19.487666699999998</v>
      </c>
      <c r="I279">
        <v>-155.66050000000001</v>
      </c>
      <c r="J279">
        <v>5.7480000000000002</v>
      </c>
      <c r="K279">
        <v>1.1599999999999999</v>
      </c>
      <c r="L279" t="s">
        <v>34</v>
      </c>
      <c r="M279">
        <v>17</v>
      </c>
      <c r="N279">
        <v>80</v>
      </c>
      <c r="O279">
        <v>4.3159999999999997E-2</v>
      </c>
      <c r="P279">
        <v>0.12</v>
      </c>
      <c r="Q279" t="s">
        <v>163</v>
      </c>
      <c r="R279" t="s">
        <v>684</v>
      </c>
      <c r="S279" t="s">
        <v>685</v>
      </c>
      <c r="T279" t="s">
        <v>686</v>
      </c>
      <c r="U279" t="s">
        <v>19</v>
      </c>
    </row>
    <row r="280" spans="1:21" x14ac:dyDescent="0.25">
      <c r="A280">
        <v>2015</v>
      </c>
      <c r="B280">
        <v>9</v>
      </c>
      <c r="C280">
        <v>17</v>
      </c>
      <c r="D280">
        <v>16</v>
      </c>
      <c r="E280">
        <v>13</v>
      </c>
      <c r="F280">
        <v>9</v>
      </c>
      <c r="G280">
        <v>270</v>
      </c>
      <c r="H280">
        <v>19.493833299999999</v>
      </c>
      <c r="I280">
        <v>-154.97333330000001</v>
      </c>
      <c r="J280">
        <v>43.478999999999999</v>
      </c>
      <c r="K280">
        <v>1.94</v>
      </c>
      <c r="L280" t="s">
        <v>34</v>
      </c>
      <c r="M280">
        <v>40</v>
      </c>
      <c r="N280">
        <v>139</v>
      </c>
      <c r="O280">
        <v>6.4180000000000001E-2</v>
      </c>
      <c r="P280">
        <v>0.12</v>
      </c>
      <c r="Q280" t="s">
        <v>163</v>
      </c>
      <c r="R280" t="s">
        <v>1268</v>
      </c>
      <c r="S280" t="s">
        <v>1269</v>
      </c>
      <c r="T280" t="s">
        <v>1270</v>
      </c>
      <c r="U280" t="s">
        <v>19</v>
      </c>
    </row>
    <row r="281" spans="1:21" x14ac:dyDescent="0.25">
      <c r="A281">
        <v>2015</v>
      </c>
      <c r="B281">
        <v>9</v>
      </c>
      <c r="C281">
        <v>16</v>
      </c>
      <c r="D281">
        <v>7</v>
      </c>
      <c r="E281">
        <v>15</v>
      </c>
      <c r="F281">
        <v>33</v>
      </c>
      <c r="G281">
        <v>700</v>
      </c>
      <c r="H281">
        <v>19.503</v>
      </c>
      <c r="I281">
        <v>-65.600300000000004</v>
      </c>
      <c r="J281">
        <v>131</v>
      </c>
      <c r="K281">
        <v>3.4</v>
      </c>
      <c r="L281" t="s">
        <v>149</v>
      </c>
      <c r="M281">
        <v>8</v>
      </c>
      <c r="N281">
        <v>266.39999999999998</v>
      </c>
      <c r="O281">
        <v>1.22620036</v>
      </c>
      <c r="P281">
        <v>0.63</v>
      </c>
      <c r="Q281" t="s">
        <v>150</v>
      </c>
      <c r="R281" t="s">
        <v>2152</v>
      </c>
      <c r="S281" t="s">
        <v>2153</v>
      </c>
      <c r="T281" t="s">
        <v>2154</v>
      </c>
      <c r="U281" t="s">
        <v>19</v>
      </c>
    </row>
    <row r="282" spans="1:21" x14ac:dyDescent="0.25">
      <c r="A282">
        <v>2015</v>
      </c>
      <c r="B282">
        <v>9</v>
      </c>
      <c r="C282">
        <v>18</v>
      </c>
      <c r="D282">
        <v>22</v>
      </c>
      <c r="E282">
        <v>55</v>
      </c>
      <c r="F282">
        <v>35</v>
      </c>
      <c r="G282">
        <v>900</v>
      </c>
      <c r="H282">
        <v>19.5244</v>
      </c>
      <c r="I282">
        <v>-66.341700000000003</v>
      </c>
      <c r="J282">
        <v>56</v>
      </c>
      <c r="K282">
        <v>3.5</v>
      </c>
      <c r="L282" t="s">
        <v>149</v>
      </c>
      <c r="M282">
        <v>15</v>
      </c>
      <c r="N282">
        <v>226.8</v>
      </c>
      <c r="O282">
        <v>1.0555204600000001</v>
      </c>
      <c r="P282">
        <v>0.73</v>
      </c>
      <c r="Q282" t="s">
        <v>150</v>
      </c>
      <c r="R282" t="s">
        <v>453</v>
      </c>
      <c r="S282" t="s">
        <v>454</v>
      </c>
      <c r="T282" t="s">
        <v>455</v>
      </c>
      <c r="U282" t="s">
        <v>19</v>
      </c>
    </row>
    <row r="283" spans="1:21" x14ac:dyDescent="0.25">
      <c r="A283">
        <v>2015</v>
      </c>
      <c r="B283">
        <v>9</v>
      </c>
      <c r="C283">
        <v>19</v>
      </c>
      <c r="D283">
        <v>11</v>
      </c>
      <c r="E283">
        <v>13</v>
      </c>
      <c r="F283">
        <v>19</v>
      </c>
      <c r="G283">
        <v>200</v>
      </c>
      <c r="H283">
        <v>19.543299999999999</v>
      </c>
      <c r="I283">
        <v>-64.278599999999997</v>
      </c>
      <c r="J283">
        <v>65</v>
      </c>
      <c r="K283">
        <v>3.4</v>
      </c>
      <c r="L283" t="s">
        <v>149</v>
      </c>
      <c r="M283">
        <v>5</v>
      </c>
      <c r="N283">
        <v>313.2</v>
      </c>
      <c r="O283">
        <v>0.80938206999999995</v>
      </c>
      <c r="P283">
        <v>0.21</v>
      </c>
      <c r="Q283" t="s">
        <v>150</v>
      </c>
      <c r="R283" t="s">
        <v>151</v>
      </c>
      <c r="S283" t="s">
        <v>152</v>
      </c>
      <c r="T283" t="s">
        <v>153</v>
      </c>
      <c r="U283" t="s">
        <v>19</v>
      </c>
    </row>
    <row r="284" spans="1:21" x14ac:dyDescent="0.25">
      <c r="A284">
        <v>2015</v>
      </c>
      <c r="B284">
        <v>9</v>
      </c>
      <c r="C284">
        <v>19</v>
      </c>
      <c r="D284">
        <v>4</v>
      </c>
      <c r="E284">
        <v>28</v>
      </c>
      <c r="F284">
        <v>3</v>
      </c>
      <c r="G284">
        <v>800</v>
      </c>
      <c r="H284">
        <v>19.568000000000001</v>
      </c>
      <c r="I284">
        <v>-64.201700000000002</v>
      </c>
      <c r="J284">
        <v>73</v>
      </c>
      <c r="K284">
        <v>3.1</v>
      </c>
      <c r="L284" t="s">
        <v>149</v>
      </c>
      <c r="M284">
        <v>4</v>
      </c>
      <c r="N284">
        <v>324</v>
      </c>
      <c r="O284">
        <v>0.84261973999999995</v>
      </c>
      <c r="P284">
        <v>7.0000000000000007E-2</v>
      </c>
      <c r="Q284" t="s">
        <v>150</v>
      </c>
      <c r="R284" t="s">
        <v>331</v>
      </c>
      <c r="S284" t="s">
        <v>332</v>
      </c>
      <c r="T284" t="s">
        <v>333</v>
      </c>
      <c r="U284" t="s">
        <v>19</v>
      </c>
    </row>
    <row r="285" spans="1:21" x14ac:dyDescent="0.25">
      <c r="A285">
        <v>2015</v>
      </c>
      <c r="B285">
        <v>9</v>
      </c>
      <c r="C285">
        <v>13</v>
      </c>
      <c r="D285">
        <v>4</v>
      </c>
      <c r="E285">
        <v>46</v>
      </c>
      <c r="F285">
        <v>8</v>
      </c>
      <c r="G285">
        <v>300</v>
      </c>
      <c r="H285">
        <v>19.605799999999999</v>
      </c>
      <c r="I285">
        <v>-65.929000000000002</v>
      </c>
      <c r="J285">
        <v>85</v>
      </c>
      <c r="K285">
        <v>3.9</v>
      </c>
      <c r="L285" t="s">
        <v>149</v>
      </c>
      <c r="M285">
        <v>21</v>
      </c>
      <c r="N285">
        <v>230.4</v>
      </c>
      <c r="O285">
        <v>1.2576414</v>
      </c>
      <c r="P285">
        <v>0.5</v>
      </c>
      <c r="Q285" t="s">
        <v>150</v>
      </c>
      <c r="R285" t="s">
        <v>4204</v>
      </c>
      <c r="S285" t="s">
        <v>4205</v>
      </c>
      <c r="T285" t="s">
        <v>4206</v>
      </c>
      <c r="U285" t="s">
        <v>19</v>
      </c>
    </row>
    <row r="286" spans="1:21" x14ac:dyDescent="0.25">
      <c r="A286">
        <v>2015</v>
      </c>
      <c r="B286">
        <v>9</v>
      </c>
      <c r="C286">
        <v>13</v>
      </c>
      <c r="D286">
        <v>22</v>
      </c>
      <c r="E286">
        <v>31</v>
      </c>
      <c r="F286">
        <v>36</v>
      </c>
      <c r="G286">
        <v>200</v>
      </c>
      <c r="H286">
        <v>19.630800000000001</v>
      </c>
      <c r="I286">
        <v>-64.587500000000006</v>
      </c>
      <c r="J286">
        <v>77</v>
      </c>
      <c r="K286">
        <v>3.7</v>
      </c>
      <c r="L286" t="s">
        <v>149</v>
      </c>
      <c r="M286">
        <v>14</v>
      </c>
      <c r="N286">
        <v>280.8</v>
      </c>
      <c r="O286">
        <v>1.1462502999999999</v>
      </c>
      <c r="P286">
        <v>0.2</v>
      </c>
      <c r="Q286" t="s">
        <v>150</v>
      </c>
      <c r="R286" t="s">
        <v>3700</v>
      </c>
      <c r="S286" t="s">
        <v>3701</v>
      </c>
      <c r="T286" t="s">
        <v>3702</v>
      </c>
      <c r="U286" t="s">
        <v>19</v>
      </c>
    </row>
    <row r="287" spans="1:21" x14ac:dyDescent="0.25">
      <c r="A287">
        <v>2015</v>
      </c>
      <c r="B287">
        <v>9</v>
      </c>
      <c r="C287">
        <v>15</v>
      </c>
      <c r="D287">
        <v>5</v>
      </c>
      <c r="E287">
        <v>1</v>
      </c>
      <c r="F287">
        <v>17</v>
      </c>
      <c r="G287">
        <v>700</v>
      </c>
      <c r="H287">
        <v>19.696100000000001</v>
      </c>
      <c r="I287">
        <v>-64.597499999999997</v>
      </c>
      <c r="J287">
        <v>13</v>
      </c>
      <c r="K287">
        <v>3.4</v>
      </c>
      <c r="L287" t="s">
        <v>149</v>
      </c>
      <c r="M287">
        <v>19</v>
      </c>
      <c r="N287">
        <v>280.8</v>
      </c>
      <c r="O287">
        <v>0.99263838999999998</v>
      </c>
      <c r="P287">
        <v>0.51</v>
      </c>
      <c r="Q287" t="s">
        <v>150</v>
      </c>
      <c r="R287" t="s">
        <v>2900</v>
      </c>
      <c r="S287" t="s">
        <v>2901</v>
      </c>
      <c r="T287" t="s">
        <v>2902</v>
      </c>
      <c r="U287" t="s">
        <v>19</v>
      </c>
    </row>
    <row r="288" spans="1:21" x14ac:dyDescent="0.25">
      <c r="A288">
        <v>2015</v>
      </c>
      <c r="B288">
        <v>9</v>
      </c>
      <c r="C288">
        <v>18</v>
      </c>
      <c r="D288">
        <v>21</v>
      </c>
      <c r="E288">
        <v>54</v>
      </c>
      <c r="F288">
        <v>2</v>
      </c>
      <c r="G288">
        <v>200</v>
      </c>
      <c r="H288">
        <v>19.718499999999999</v>
      </c>
      <c r="I288">
        <v>-64.1785</v>
      </c>
      <c r="J288">
        <v>60</v>
      </c>
      <c r="K288">
        <v>3.3</v>
      </c>
      <c r="L288" t="s">
        <v>149</v>
      </c>
      <c r="M288">
        <v>4</v>
      </c>
      <c r="N288">
        <v>327.60000000000002</v>
      </c>
      <c r="O288">
        <v>0.99353670000000005</v>
      </c>
      <c r="P288">
        <v>0.27</v>
      </c>
      <c r="Q288" t="s">
        <v>150</v>
      </c>
      <c r="R288" t="s">
        <v>475</v>
      </c>
      <c r="S288" t="s">
        <v>476</v>
      </c>
      <c r="T288" t="s">
        <v>477</v>
      </c>
      <c r="U288" t="s">
        <v>19</v>
      </c>
    </row>
    <row r="289" spans="1:21" x14ac:dyDescent="0.25">
      <c r="A289">
        <v>2015</v>
      </c>
      <c r="B289">
        <v>9</v>
      </c>
      <c r="C289">
        <v>14</v>
      </c>
      <c r="D289">
        <v>0</v>
      </c>
      <c r="E289">
        <v>55</v>
      </c>
      <c r="F289">
        <v>23</v>
      </c>
      <c r="G289">
        <v>240</v>
      </c>
      <c r="H289">
        <v>19.774333299999999</v>
      </c>
      <c r="I289">
        <v>-155.876</v>
      </c>
      <c r="J289">
        <v>30.818999999999999</v>
      </c>
      <c r="K289">
        <v>2.16</v>
      </c>
      <c r="L289" t="s">
        <v>14</v>
      </c>
      <c r="M289">
        <v>24</v>
      </c>
      <c r="N289">
        <v>146</v>
      </c>
      <c r="O289">
        <v>9.6949999999999995E-2</v>
      </c>
      <c r="P289">
        <v>0.13</v>
      </c>
      <c r="Q289" t="s">
        <v>163</v>
      </c>
      <c r="R289" t="s">
        <v>3645</v>
      </c>
      <c r="S289" t="s">
        <v>3646</v>
      </c>
      <c r="T289" t="s">
        <v>3647</v>
      </c>
      <c r="U289" t="s">
        <v>19</v>
      </c>
    </row>
    <row r="290" spans="1:21" x14ac:dyDescent="0.25">
      <c r="A290">
        <v>2015</v>
      </c>
      <c r="B290">
        <v>9</v>
      </c>
      <c r="C290">
        <v>16</v>
      </c>
      <c r="D290">
        <v>9</v>
      </c>
      <c r="E290">
        <v>12</v>
      </c>
      <c r="F290">
        <v>17</v>
      </c>
      <c r="G290">
        <v>470</v>
      </c>
      <c r="H290">
        <v>19.923333299999999</v>
      </c>
      <c r="I290">
        <v>-155.4746667</v>
      </c>
      <c r="J290">
        <v>30.048999999999999</v>
      </c>
      <c r="K290">
        <v>1.82</v>
      </c>
      <c r="L290" t="s">
        <v>34</v>
      </c>
      <c r="M290">
        <v>10</v>
      </c>
      <c r="N290">
        <v>168</v>
      </c>
      <c r="O290">
        <v>0.13159999999999999</v>
      </c>
      <c r="P290">
        <v>0.05</v>
      </c>
      <c r="Q290" t="s">
        <v>163</v>
      </c>
      <c r="R290" t="s">
        <v>2091</v>
      </c>
      <c r="S290" t="s">
        <v>2092</v>
      </c>
      <c r="T290" t="s">
        <v>1997</v>
      </c>
      <c r="U290" t="s">
        <v>19</v>
      </c>
    </row>
    <row r="291" spans="1:21" x14ac:dyDescent="0.25">
      <c r="A291">
        <v>2015</v>
      </c>
      <c r="B291">
        <v>9</v>
      </c>
      <c r="C291">
        <v>16</v>
      </c>
      <c r="D291">
        <v>14</v>
      </c>
      <c r="E291">
        <v>15</v>
      </c>
      <c r="F291">
        <v>3</v>
      </c>
      <c r="G291">
        <v>350</v>
      </c>
      <c r="H291">
        <v>19.925833300000001</v>
      </c>
      <c r="I291">
        <v>-155.4798333</v>
      </c>
      <c r="J291">
        <v>33.756999999999998</v>
      </c>
      <c r="K291">
        <v>1.89</v>
      </c>
      <c r="L291" t="s">
        <v>34</v>
      </c>
      <c r="M291">
        <v>14</v>
      </c>
      <c r="N291">
        <v>169</v>
      </c>
      <c r="O291">
        <v>0.13700000000000001</v>
      </c>
      <c r="P291">
        <v>0.11</v>
      </c>
      <c r="Q291" t="s">
        <v>163</v>
      </c>
      <c r="R291" t="s">
        <v>1995</v>
      </c>
      <c r="S291" t="s">
        <v>1996</v>
      </c>
      <c r="T291" t="s">
        <v>1997</v>
      </c>
      <c r="U291" t="s">
        <v>19</v>
      </c>
    </row>
    <row r="292" spans="1:21" x14ac:dyDescent="0.25">
      <c r="A292">
        <v>2015</v>
      </c>
      <c r="B292">
        <v>9</v>
      </c>
      <c r="C292">
        <v>14</v>
      </c>
      <c r="D292">
        <v>13</v>
      </c>
      <c r="E292">
        <v>17</v>
      </c>
      <c r="F292">
        <v>15</v>
      </c>
      <c r="G292">
        <v>600</v>
      </c>
      <c r="H292">
        <v>22.451699999999999</v>
      </c>
      <c r="I292">
        <v>125.2675</v>
      </c>
      <c r="J292">
        <v>9.9700000000000006</v>
      </c>
      <c r="K292">
        <v>4.4000000000000004</v>
      </c>
      <c r="L292" t="s">
        <v>92</v>
      </c>
      <c r="N292">
        <v>113</v>
      </c>
      <c r="O292">
        <v>2.883</v>
      </c>
      <c r="P292">
        <v>1.07</v>
      </c>
      <c r="Q292" t="s">
        <v>49</v>
      </c>
      <c r="R292" t="s">
        <v>3343</v>
      </c>
      <c r="S292" t="s">
        <v>3344</v>
      </c>
      <c r="T292" t="s">
        <v>3345</v>
      </c>
      <c r="U292" t="s">
        <v>19</v>
      </c>
    </row>
    <row r="293" spans="1:21" x14ac:dyDescent="0.25">
      <c r="A293">
        <v>2015</v>
      </c>
      <c r="B293">
        <v>9</v>
      </c>
      <c r="C293">
        <v>15</v>
      </c>
      <c r="D293">
        <v>17</v>
      </c>
      <c r="E293">
        <v>56</v>
      </c>
      <c r="F293">
        <v>23</v>
      </c>
      <c r="G293">
        <v>90</v>
      </c>
      <c r="H293">
        <v>24.219200000000001</v>
      </c>
      <c r="I293">
        <v>121.80329999999999</v>
      </c>
      <c r="J293">
        <v>23.24</v>
      </c>
      <c r="K293">
        <v>4.3</v>
      </c>
      <c r="L293" t="s">
        <v>55</v>
      </c>
      <c r="N293">
        <v>71</v>
      </c>
      <c r="O293">
        <v>0.19500000000000001</v>
      </c>
      <c r="P293">
        <v>0.79</v>
      </c>
      <c r="Q293" t="s">
        <v>49</v>
      </c>
      <c r="R293" t="s">
        <v>2517</v>
      </c>
      <c r="S293" t="s">
        <v>2518</v>
      </c>
      <c r="T293" t="s">
        <v>2519</v>
      </c>
      <c r="U293" t="s">
        <v>19</v>
      </c>
    </row>
    <row r="294" spans="1:21" x14ac:dyDescent="0.25">
      <c r="A294">
        <v>2015</v>
      </c>
      <c r="B294">
        <v>9</v>
      </c>
      <c r="C294">
        <v>15</v>
      </c>
      <c r="D294">
        <v>19</v>
      </c>
      <c r="E294">
        <v>37</v>
      </c>
      <c r="F294">
        <v>34</v>
      </c>
      <c r="G294">
        <v>910</v>
      </c>
      <c r="H294">
        <v>24.233599999999999</v>
      </c>
      <c r="I294">
        <v>121.87649999999999</v>
      </c>
      <c r="J294">
        <v>16.78</v>
      </c>
      <c r="K294">
        <v>5.3</v>
      </c>
      <c r="L294" t="s">
        <v>92</v>
      </c>
      <c r="N294">
        <v>27</v>
      </c>
      <c r="O294">
        <v>0.26400000000000001</v>
      </c>
      <c r="P294">
        <v>1.17</v>
      </c>
      <c r="Q294" t="s">
        <v>49</v>
      </c>
      <c r="R294" t="s">
        <v>2462</v>
      </c>
      <c r="S294" t="s">
        <v>2463</v>
      </c>
      <c r="T294" t="s">
        <v>2464</v>
      </c>
      <c r="U294" t="s">
        <v>19</v>
      </c>
    </row>
    <row r="295" spans="1:21" x14ac:dyDescent="0.25">
      <c r="A295">
        <v>2015</v>
      </c>
      <c r="B295">
        <v>9</v>
      </c>
      <c r="C295">
        <v>16</v>
      </c>
      <c r="D295">
        <v>13</v>
      </c>
      <c r="E295">
        <v>8</v>
      </c>
      <c r="F295">
        <v>59</v>
      </c>
      <c r="G295">
        <v>190</v>
      </c>
      <c r="H295">
        <v>24.24</v>
      </c>
      <c r="I295">
        <v>121.8421</v>
      </c>
      <c r="J295">
        <v>17.66</v>
      </c>
      <c r="K295">
        <v>5.2</v>
      </c>
      <c r="L295" t="s">
        <v>1588</v>
      </c>
      <c r="N295">
        <v>29</v>
      </c>
      <c r="O295">
        <v>0.23499999999999999</v>
      </c>
      <c r="P295">
        <v>0.78</v>
      </c>
      <c r="Q295" t="s">
        <v>49</v>
      </c>
      <c r="R295" t="s">
        <v>2032</v>
      </c>
      <c r="S295" t="s">
        <v>2033</v>
      </c>
      <c r="T295" t="s">
        <v>2034</v>
      </c>
      <c r="U295" t="s">
        <v>19</v>
      </c>
    </row>
    <row r="296" spans="1:21" x14ac:dyDescent="0.25">
      <c r="A296">
        <v>2015</v>
      </c>
      <c r="B296">
        <v>9</v>
      </c>
      <c r="C296">
        <v>17</v>
      </c>
      <c r="D296">
        <v>18</v>
      </c>
      <c r="E296">
        <v>34</v>
      </c>
      <c r="F296">
        <v>16</v>
      </c>
      <c r="G296">
        <v>910</v>
      </c>
      <c r="H296">
        <v>24.566099999999999</v>
      </c>
      <c r="I296">
        <v>94.669499999999999</v>
      </c>
      <c r="J296">
        <v>78.23</v>
      </c>
      <c r="K296">
        <v>4.8</v>
      </c>
      <c r="L296" t="s">
        <v>92</v>
      </c>
      <c r="N296">
        <v>52</v>
      </c>
      <c r="O296">
        <v>2.7389999999999999</v>
      </c>
      <c r="P296">
        <v>0.8</v>
      </c>
      <c r="Q296" t="s">
        <v>49</v>
      </c>
      <c r="R296" t="s">
        <v>1210</v>
      </c>
      <c r="S296" t="s">
        <v>1211</v>
      </c>
      <c r="T296" t="s">
        <v>1212</v>
      </c>
      <c r="U296" t="s">
        <v>19</v>
      </c>
    </row>
    <row r="297" spans="1:21" x14ac:dyDescent="0.25">
      <c r="A297">
        <v>2015</v>
      </c>
      <c r="B297">
        <v>9</v>
      </c>
      <c r="C297">
        <v>14</v>
      </c>
      <c r="D297">
        <v>1</v>
      </c>
      <c r="E297">
        <v>12</v>
      </c>
      <c r="F297">
        <v>13</v>
      </c>
      <c r="G297">
        <v>340</v>
      </c>
      <c r="H297">
        <v>24.9129</v>
      </c>
      <c r="I297">
        <v>-109.25579999999999</v>
      </c>
      <c r="J297">
        <v>10</v>
      </c>
      <c r="K297">
        <v>4</v>
      </c>
      <c r="L297" t="s">
        <v>92</v>
      </c>
      <c r="N297">
        <v>272</v>
      </c>
      <c r="O297">
        <v>3.81</v>
      </c>
      <c r="P297">
        <v>1.47</v>
      </c>
      <c r="Q297" t="s">
        <v>49</v>
      </c>
      <c r="R297" t="s">
        <v>3630</v>
      </c>
      <c r="S297" t="s">
        <v>3631</v>
      </c>
      <c r="T297" t="s">
        <v>3632</v>
      </c>
      <c r="U297" t="s">
        <v>19</v>
      </c>
    </row>
    <row r="298" spans="1:21" x14ac:dyDescent="0.25">
      <c r="A298">
        <v>2015</v>
      </c>
      <c r="B298">
        <v>9</v>
      </c>
      <c r="C298">
        <v>13</v>
      </c>
      <c r="D298">
        <v>15</v>
      </c>
      <c r="E298">
        <v>4</v>
      </c>
      <c r="F298">
        <v>54</v>
      </c>
      <c r="G298">
        <v>610</v>
      </c>
      <c r="H298">
        <v>24.925599999999999</v>
      </c>
      <c r="I298">
        <v>-109.29170000000001</v>
      </c>
      <c r="J298">
        <v>10</v>
      </c>
      <c r="K298">
        <v>4.9000000000000004</v>
      </c>
      <c r="L298" t="s">
        <v>92</v>
      </c>
      <c r="N298">
        <v>106</v>
      </c>
      <c r="O298">
        <v>1.37</v>
      </c>
      <c r="P298">
        <v>0.78</v>
      </c>
      <c r="Q298" t="s">
        <v>49</v>
      </c>
      <c r="R298" t="s">
        <v>3856</v>
      </c>
      <c r="S298" t="s">
        <v>3857</v>
      </c>
      <c r="T298" t="s">
        <v>3632</v>
      </c>
      <c r="U298" t="s">
        <v>19</v>
      </c>
    </row>
    <row r="299" spans="1:21" x14ac:dyDescent="0.25">
      <c r="A299">
        <v>2015</v>
      </c>
      <c r="B299">
        <v>9</v>
      </c>
      <c r="C299">
        <v>13</v>
      </c>
      <c r="D299">
        <v>7</v>
      </c>
      <c r="E299">
        <v>57</v>
      </c>
      <c r="F299">
        <v>40</v>
      </c>
      <c r="G299">
        <v>510</v>
      </c>
      <c r="H299">
        <v>25.1005</v>
      </c>
      <c r="I299">
        <v>-109.1759</v>
      </c>
      <c r="J299">
        <v>20.83</v>
      </c>
      <c r="K299">
        <v>5.3</v>
      </c>
      <c r="L299" t="s">
        <v>92</v>
      </c>
      <c r="N299">
        <v>172</v>
      </c>
      <c r="O299">
        <v>3.65</v>
      </c>
      <c r="P299">
        <v>0.91</v>
      </c>
      <c r="Q299" t="s">
        <v>49</v>
      </c>
      <c r="R299" t="s">
        <v>4064</v>
      </c>
      <c r="S299" t="s">
        <v>4065</v>
      </c>
      <c r="T299" t="s">
        <v>4066</v>
      </c>
      <c r="U299" t="s">
        <v>19</v>
      </c>
    </row>
    <row r="300" spans="1:21" x14ac:dyDescent="0.25">
      <c r="A300">
        <v>2015</v>
      </c>
      <c r="B300">
        <v>9</v>
      </c>
      <c r="C300">
        <v>13</v>
      </c>
      <c r="D300">
        <v>7</v>
      </c>
      <c r="E300">
        <v>40</v>
      </c>
      <c r="F300">
        <v>40</v>
      </c>
      <c r="G300">
        <v>100</v>
      </c>
      <c r="H300">
        <v>25.1416</v>
      </c>
      <c r="I300">
        <v>-109.26130000000001</v>
      </c>
      <c r="J300">
        <v>10</v>
      </c>
      <c r="K300">
        <v>4.9000000000000004</v>
      </c>
      <c r="L300" t="s">
        <v>92</v>
      </c>
      <c r="N300">
        <v>167</v>
      </c>
      <c r="O300">
        <v>3.6970000000000001</v>
      </c>
      <c r="P300">
        <v>0.84</v>
      </c>
      <c r="Q300" t="s">
        <v>49</v>
      </c>
      <c r="R300" t="s">
        <v>4074</v>
      </c>
      <c r="S300" t="s">
        <v>4075</v>
      </c>
      <c r="T300" t="s">
        <v>4076</v>
      </c>
      <c r="U300" t="s">
        <v>19</v>
      </c>
    </row>
    <row r="301" spans="1:21" x14ac:dyDescent="0.25">
      <c r="A301">
        <v>2015</v>
      </c>
      <c r="B301">
        <v>9</v>
      </c>
      <c r="C301">
        <v>13</v>
      </c>
      <c r="D301">
        <v>8</v>
      </c>
      <c r="E301">
        <v>14</v>
      </c>
      <c r="F301">
        <v>12</v>
      </c>
      <c r="G301">
        <v>710</v>
      </c>
      <c r="H301">
        <v>25.1556</v>
      </c>
      <c r="I301">
        <v>-109.3772</v>
      </c>
      <c r="J301">
        <v>10</v>
      </c>
      <c r="K301">
        <v>6.6</v>
      </c>
      <c r="L301" t="s">
        <v>227</v>
      </c>
      <c r="N301">
        <v>77</v>
      </c>
      <c r="O301">
        <v>3.7810000000000001</v>
      </c>
      <c r="P301">
        <v>0.83</v>
      </c>
      <c r="Q301" t="s">
        <v>49</v>
      </c>
      <c r="R301" t="s">
        <v>4058</v>
      </c>
      <c r="S301" t="s">
        <v>4059</v>
      </c>
      <c r="T301" t="s">
        <v>4060</v>
      </c>
      <c r="U301" t="s">
        <v>19</v>
      </c>
    </row>
    <row r="302" spans="1:21" x14ac:dyDescent="0.25">
      <c r="A302">
        <v>2015</v>
      </c>
      <c r="B302">
        <v>9</v>
      </c>
      <c r="C302">
        <v>13</v>
      </c>
      <c r="D302">
        <v>8</v>
      </c>
      <c r="E302">
        <v>27</v>
      </c>
      <c r="F302">
        <v>17</v>
      </c>
      <c r="G302">
        <v>340</v>
      </c>
      <c r="H302">
        <v>25.347999999999999</v>
      </c>
      <c r="I302">
        <v>-109.40179999999999</v>
      </c>
      <c r="J302">
        <v>10</v>
      </c>
      <c r="K302">
        <v>5.2</v>
      </c>
      <c r="L302" t="s">
        <v>92</v>
      </c>
      <c r="N302">
        <v>115</v>
      </c>
      <c r="O302">
        <v>3.7130000000000001</v>
      </c>
      <c r="P302">
        <v>1.68</v>
      </c>
      <c r="Q302" t="s">
        <v>49</v>
      </c>
      <c r="R302" t="s">
        <v>4047</v>
      </c>
      <c r="S302" t="s">
        <v>4048</v>
      </c>
      <c r="T302" t="s">
        <v>4049</v>
      </c>
      <c r="U302" t="s">
        <v>19</v>
      </c>
    </row>
    <row r="303" spans="1:21" x14ac:dyDescent="0.25">
      <c r="A303">
        <v>2015</v>
      </c>
      <c r="B303">
        <v>9</v>
      </c>
      <c r="C303">
        <v>15</v>
      </c>
      <c r="D303">
        <v>8</v>
      </c>
      <c r="E303">
        <v>12</v>
      </c>
      <c r="F303">
        <v>8</v>
      </c>
      <c r="G303">
        <v>110</v>
      </c>
      <c r="H303">
        <v>31.2136</v>
      </c>
      <c r="I303">
        <v>142.0378</v>
      </c>
      <c r="J303">
        <v>32.22</v>
      </c>
      <c r="K303">
        <v>4.8</v>
      </c>
      <c r="L303" t="s">
        <v>92</v>
      </c>
      <c r="N303">
        <v>125</v>
      </c>
      <c r="O303">
        <v>4.1050000000000004</v>
      </c>
      <c r="P303">
        <v>0.3</v>
      </c>
      <c r="Q303" t="s">
        <v>49</v>
      </c>
      <c r="R303" t="s">
        <v>2807</v>
      </c>
      <c r="S303" t="s">
        <v>2808</v>
      </c>
      <c r="T303" t="s">
        <v>2809</v>
      </c>
      <c r="U303" t="s">
        <v>19</v>
      </c>
    </row>
    <row r="304" spans="1:21" x14ac:dyDescent="0.25">
      <c r="A304">
        <v>2015</v>
      </c>
      <c r="B304">
        <v>9</v>
      </c>
      <c r="C304">
        <v>14</v>
      </c>
      <c r="D304">
        <v>20</v>
      </c>
      <c r="E304">
        <v>52</v>
      </c>
      <c r="F304">
        <v>58</v>
      </c>
      <c r="G304">
        <v>400</v>
      </c>
      <c r="H304">
        <v>31.683599999999998</v>
      </c>
      <c r="I304">
        <v>138.20179999999999</v>
      </c>
      <c r="J304">
        <v>379.43</v>
      </c>
      <c r="K304">
        <v>4.2</v>
      </c>
      <c r="L304" t="s">
        <v>92</v>
      </c>
      <c r="N304">
        <v>91</v>
      </c>
      <c r="O304">
        <v>1.974</v>
      </c>
      <c r="P304">
        <v>0.87</v>
      </c>
      <c r="Q304" t="s">
        <v>49</v>
      </c>
      <c r="R304" t="s">
        <v>3104</v>
      </c>
      <c r="S304" t="s">
        <v>3105</v>
      </c>
      <c r="T304" t="s">
        <v>3106</v>
      </c>
      <c r="U304" t="s">
        <v>19</v>
      </c>
    </row>
    <row r="305" spans="1:21" x14ac:dyDescent="0.25">
      <c r="A305">
        <v>2015</v>
      </c>
      <c r="B305">
        <v>9</v>
      </c>
      <c r="C305">
        <v>14</v>
      </c>
      <c r="D305">
        <v>1</v>
      </c>
      <c r="E305">
        <v>13</v>
      </c>
      <c r="F305">
        <v>33</v>
      </c>
      <c r="G305">
        <v>770</v>
      </c>
      <c r="H305">
        <v>31.998999999999999</v>
      </c>
      <c r="I305">
        <v>-116.14700000000001</v>
      </c>
      <c r="J305">
        <v>5.9989999999999997</v>
      </c>
      <c r="K305">
        <v>2.08</v>
      </c>
      <c r="L305" t="s">
        <v>14</v>
      </c>
      <c r="M305">
        <v>10</v>
      </c>
      <c r="N305">
        <v>278</v>
      </c>
      <c r="O305">
        <v>0.53859999999999997</v>
      </c>
      <c r="P305">
        <v>0.23</v>
      </c>
      <c r="Q305" t="s">
        <v>20</v>
      </c>
      <c r="R305" t="s">
        <v>3627</v>
      </c>
      <c r="S305" t="s">
        <v>3628</v>
      </c>
      <c r="T305" t="s">
        <v>3629</v>
      </c>
      <c r="U305" t="s">
        <v>19</v>
      </c>
    </row>
    <row r="306" spans="1:21" x14ac:dyDescent="0.25">
      <c r="A306">
        <v>2015</v>
      </c>
      <c r="B306">
        <v>9</v>
      </c>
      <c r="C306">
        <v>14</v>
      </c>
      <c r="D306">
        <v>8</v>
      </c>
      <c r="E306">
        <v>54</v>
      </c>
      <c r="F306">
        <v>23</v>
      </c>
      <c r="G306">
        <v>810</v>
      </c>
      <c r="H306">
        <v>32.561833300000004</v>
      </c>
      <c r="I306">
        <v>-115.6925</v>
      </c>
      <c r="J306">
        <v>5.75</v>
      </c>
      <c r="K306">
        <v>1.41</v>
      </c>
      <c r="L306" t="s">
        <v>14</v>
      </c>
      <c r="M306">
        <v>16</v>
      </c>
      <c r="N306">
        <v>212</v>
      </c>
      <c r="O306">
        <v>9.1819999999999999E-2</v>
      </c>
      <c r="P306">
        <v>0.24</v>
      </c>
      <c r="Q306" t="s">
        <v>20</v>
      </c>
      <c r="R306" t="s">
        <v>3455</v>
      </c>
      <c r="S306" t="s">
        <v>3456</v>
      </c>
      <c r="T306" t="s">
        <v>2873</v>
      </c>
      <c r="U306" t="s">
        <v>19</v>
      </c>
    </row>
    <row r="307" spans="1:21" x14ac:dyDescent="0.25">
      <c r="A307">
        <v>2015</v>
      </c>
      <c r="B307">
        <v>9</v>
      </c>
      <c r="C307">
        <v>15</v>
      </c>
      <c r="D307">
        <v>5</v>
      </c>
      <c r="E307">
        <v>58</v>
      </c>
      <c r="F307">
        <v>36</v>
      </c>
      <c r="G307">
        <v>60</v>
      </c>
      <c r="H307">
        <v>32.5816667</v>
      </c>
      <c r="I307">
        <v>-115.69033330000001</v>
      </c>
      <c r="J307">
        <v>9.7970000000000006</v>
      </c>
      <c r="K307">
        <v>2.3199999999999998</v>
      </c>
      <c r="L307" t="s">
        <v>14</v>
      </c>
      <c r="M307">
        <v>30</v>
      </c>
      <c r="N307">
        <v>136</v>
      </c>
      <c r="O307">
        <v>7.4010000000000006E-2</v>
      </c>
      <c r="P307">
        <v>0.26</v>
      </c>
      <c r="Q307" t="s">
        <v>20</v>
      </c>
      <c r="R307" t="s">
        <v>2871</v>
      </c>
      <c r="S307" t="s">
        <v>2872</v>
      </c>
      <c r="T307" t="s">
        <v>2873</v>
      </c>
      <c r="U307" t="s">
        <v>19</v>
      </c>
    </row>
    <row r="308" spans="1:21" x14ac:dyDescent="0.25">
      <c r="A308">
        <v>2015</v>
      </c>
      <c r="B308">
        <v>9</v>
      </c>
      <c r="C308">
        <v>16</v>
      </c>
      <c r="D308">
        <v>21</v>
      </c>
      <c r="E308">
        <v>55</v>
      </c>
      <c r="F308">
        <v>24</v>
      </c>
      <c r="G308">
        <v>70</v>
      </c>
      <c r="H308">
        <v>32.833100000000002</v>
      </c>
      <c r="I308">
        <v>-96.938400000000001</v>
      </c>
      <c r="J308">
        <v>5</v>
      </c>
      <c r="K308">
        <v>2</v>
      </c>
      <c r="L308" t="s">
        <v>14</v>
      </c>
      <c r="N308">
        <v>77</v>
      </c>
      <c r="O308">
        <v>1.4E-2</v>
      </c>
      <c r="P308">
        <v>0.63</v>
      </c>
      <c r="Q308" t="s">
        <v>49</v>
      </c>
      <c r="R308" t="s">
        <v>1794</v>
      </c>
      <c r="S308" t="s">
        <v>1795</v>
      </c>
      <c r="T308" t="s">
        <v>1796</v>
      </c>
      <c r="U308" t="s">
        <v>19</v>
      </c>
    </row>
    <row r="309" spans="1:21" x14ac:dyDescent="0.25">
      <c r="A309">
        <v>2015</v>
      </c>
      <c r="B309">
        <v>9</v>
      </c>
      <c r="C309">
        <v>13</v>
      </c>
      <c r="D309">
        <v>10</v>
      </c>
      <c r="E309">
        <v>5</v>
      </c>
      <c r="F309">
        <v>8</v>
      </c>
      <c r="G309">
        <v>130</v>
      </c>
      <c r="H309">
        <v>32.8361667</v>
      </c>
      <c r="I309">
        <v>-115.5985</v>
      </c>
      <c r="J309">
        <v>16.356000000000002</v>
      </c>
      <c r="K309">
        <v>1.18</v>
      </c>
      <c r="L309" t="s">
        <v>14</v>
      </c>
      <c r="M309">
        <v>9</v>
      </c>
      <c r="N309">
        <v>108</v>
      </c>
      <c r="O309">
        <v>7.2470000000000007E-2</v>
      </c>
      <c r="P309">
        <v>0.17</v>
      </c>
      <c r="Q309" t="s">
        <v>20</v>
      </c>
      <c r="R309" t="s">
        <v>4016</v>
      </c>
      <c r="S309" t="s">
        <v>4017</v>
      </c>
      <c r="T309" t="s">
        <v>4018</v>
      </c>
      <c r="U309" t="s">
        <v>19</v>
      </c>
    </row>
    <row r="310" spans="1:21" x14ac:dyDescent="0.25">
      <c r="A310">
        <v>2015</v>
      </c>
      <c r="B310">
        <v>9</v>
      </c>
      <c r="C310">
        <v>12</v>
      </c>
      <c r="D310">
        <v>22</v>
      </c>
      <c r="E310">
        <v>48</v>
      </c>
      <c r="F310">
        <v>23</v>
      </c>
      <c r="G310">
        <v>950</v>
      </c>
      <c r="H310">
        <v>32.837000000000003</v>
      </c>
      <c r="I310">
        <v>-115.6181667</v>
      </c>
      <c r="J310">
        <v>13.907999999999999</v>
      </c>
      <c r="K310">
        <v>0.93</v>
      </c>
      <c r="L310" t="s">
        <v>14</v>
      </c>
      <c r="M310">
        <v>12</v>
      </c>
      <c r="N310">
        <v>121</v>
      </c>
      <c r="O310">
        <v>8.0449999999999994E-2</v>
      </c>
      <c r="P310">
        <v>0.2</v>
      </c>
      <c r="Q310" t="s">
        <v>20</v>
      </c>
      <c r="R310" t="s">
        <v>4363</v>
      </c>
      <c r="S310" t="s">
        <v>4364</v>
      </c>
      <c r="T310" t="s">
        <v>4365</v>
      </c>
      <c r="U310" t="s">
        <v>19</v>
      </c>
    </row>
    <row r="311" spans="1:21" x14ac:dyDescent="0.25">
      <c r="A311">
        <v>2015</v>
      </c>
      <c r="B311">
        <v>9</v>
      </c>
      <c r="C311">
        <v>16</v>
      </c>
      <c r="D311">
        <v>1</v>
      </c>
      <c r="E311">
        <v>59</v>
      </c>
      <c r="F311">
        <v>45</v>
      </c>
      <c r="G311">
        <v>890</v>
      </c>
      <c r="H311">
        <v>32.840499999999999</v>
      </c>
      <c r="I311">
        <v>-116.2698333</v>
      </c>
      <c r="J311">
        <v>9.4120000000000008</v>
      </c>
      <c r="K311">
        <v>1.2</v>
      </c>
      <c r="L311" t="s">
        <v>14</v>
      </c>
      <c r="M311">
        <v>17</v>
      </c>
      <c r="N311">
        <v>101</v>
      </c>
      <c r="O311">
        <v>7.6530000000000001E-2</v>
      </c>
      <c r="P311">
        <v>0.21</v>
      </c>
      <c r="Q311" t="s">
        <v>20</v>
      </c>
      <c r="R311" t="s">
        <v>2316</v>
      </c>
      <c r="S311" t="s">
        <v>2317</v>
      </c>
      <c r="T311" t="s">
        <v>2044</v>
      </c>
      <c r="U311" t="s">
        <v>19</v>
      </c>
    </row>
    <row r="312" spans="1:21" x14ac:dyDescent="0.25">
      <c r="A312">
        <v>2015</v>
      </c>
      <c r="B312">
        <v>9</v>
      </c>
      <c r="C312">
        <v>14</v>
      </c>
      <c r="D312">
        <v>18</v>
      </c>
      <c r="E312">
        <v>19</v>
      </c>
      <c r="F312">
        <v>18</v>
      </c>
      <c r="G312">
        <v>470</v>
      </c>
      <c r="H312">
        <v>32.844333300000002</v>
      </c>
      <c r="I312">
        <v>-116.267</v>
      </c>
      <c r="J312">
        <v>9.407</v>
      </c>
      <c r="K312">
        <v>1.27</v>
      </c>
      <c r="L312" t="s">
        <v>14</v>
      </c>
      <c r="M312">
        <v>19</v>
      </c>
      <c r="N312">
        <v>82</v>
      </c>
      <c r="O312">
        <v>7.2340000000000002E-2</v>
      </c>
      <c r="P312">
        <v>0.2</v>
      </c>
      <c r="Q312" t="s">
        <v>20</v>
      </c>
      <c r="R312" t="s">
        <v>3163</v>
      </c>
      <c r="S312" t="s">
        <v>3164</v>
      </c>
      <c r="T312" t="s">
        <v>3165</v>
      </c>
      <c r="U312" t="s">
        <v>19</v>
      </c>
    </row>
    <row r="313" spans="1:21" x14ac:dyDescent="0.25">
      <c r="A313">
        <v>2015</v>
      </c>
      <c r="B313">
        <v>9</v>
      </c>
      <c r="C313">
        <v>16</v>
      </c>
      <c r="D313">
        <v>12</v>
      </c>
      <c r="E313">
        <v>37</v>
      </c>
      <c r="F313">
        <v>19</v>
      </c>
      <c r="G313">
        <v>550</v>
      </c>
      <c r="H313">
        <v>32.846499999999999</v>
      </c>
      <c r="I313">
        <v>-116.2698333</v>
      </c>
      <c r="J313">
        <v>9.4770000000000003</v>
      </c>
      <c r="K313">
        <v>1.52</v>
      </c>
      <c r="L313" t="s">
        <v>14</v>
      </c>
      <c r="M313">
        <v>43</v>
      </c>
      <c r="N313">
        <v>68</v>
      </c>
      <c r="O313">
        <v>7.0669999999999997E-2</v>
      </c>
      <c r="P313">
        <v>0.22</v>
      </c>
      <c r="Q313" t="s">
        <v>20</v>
      </c>
      <c r="R313" t="s">
        <v>2042</v>
      </c>
      <c r="S313" t="s">
        <v>2043</v>
      </c>
      <c r="T313" t="s">
        <v>2044</v>
      </c>
      <c r="U313" t="s">
        <v>19</v>
      </c>
    </row>
    <row r="314" spans="1:21" x14ac:dyDescent="0.25">
      <c r="A314">
        <v>2015</v>
      </c>
      <c r="B314">
        <v>9</v>
      </c>
      <c r="C314">
        <v>19</v>
      </c>
      <c r="D314">
        <v>9</v>
      </c>
      <c r="E314">
        <v>42</v>
      </c>
      <c r="F314">
        <v>36</v>
      </c>
      <c r="G314">
        <v>190</v>
      </c>
      <c r="H314">
        <v>32.871499999999997</v>
      </c>
      <c r="I314">
        <v>-116.25266670000001</v>
      </c>
      <c r="J314">
        <v>9.3130000000000006</v>
      </c>
      <c r="K314">
        <v>1.19</v>
      </c>
      <c r="L314" t="s">
        <v>14</v>
      </c>
      <c r="M314">
        <v>21</v>
      </c>
      <c r="N314">
        <v>74</v>
      </c>
      <c r="O314">
        <v>0.14419999999999999</v>
      </c>
      <c r="P314">
        <v>0.27</v>
      </c>
      <c r="Q314" t="s">
        <v>20</v>
      </c>
      <c r="R314" t="s">
        <v>200</v>
      </c>
      <c r="S314" t="s">
        <v>201</v>
      </c>
      <c r="T314" t="s">
        <v>202</v>
      </c>
      <c r="U314" t="s">
        <v>19</v>
      </c>
    </row>
    <row r="315" spans="1:21" x14ac:dyDescent="0.25">
      <c r="A315">
        <v>2015</v>
      </c>
      <c r="B315">
        <v>9</v>
      </c>
      <c r="C315">
        <v>14</v>
      </c>
      <c r="D315">
        <v>21</v>
      </c>
      <c r="E315">
        <v>4</v>
      </c>
      <c r="F315">
        <v>59</v>
      </c>
      <c r="G315">
        <v>20</v>
      </c>
      <c r="H315">
        <v>32.8765</v>
      </c>
      <c r="I315">
        <v>-96.912400000000005</v>
      </c>
      <c r="J315">
        <v>5</v>
      </c>
      <c r="K315">
        <v>2</v>
      </c>
      <c r="L315" t="s">
        <v>14</v>
      </c>
      <c r="N315">
        <v>76</v>
      </c>
      <c r="O315">
        <v>2.9000000000000001E-2</v>
      </c>
      <c r="P315">
        <v>0.67</v>
      </c>
      <c r="Q315" t="s">
        <v>49</v>
      </c>
      <c r="R315" t="s">
        <v>3101</v>
      </c>
      <c r="S315" t="s">
        <v>3102</v>
      </c>
      <c r="T315" t="s">
        <v>3103</v>
      </c>
      <c r="U315" t="s">
        <v>19</v>
      </c>
    </row>
    <row r="316" spans="1:21" x14ac:dyDescent="0.25">
      <c r="A316">
        <v>2015</v>
      </c>
      <c r="B316">
        <v>9</v>
      </c>
      <c r="C316">
        <v>14</v>
      </c>
      <c r="D316">
        <v>6</v>
      </c>
      <c r="E316">
        <v>25</v>
      </c>
      <c r="F316">
        <v>9</v>
      </c>
      <c r="G316">
        <v>70</v>
      </c>
      <c r="H316">
        <v>32.878166700000001</v>
      </c>
      <c r="I316">
        <v>-116.24550000000001</v>
      </c>
      <c r="J316">
        <v>7.5270000000000001</v>
      </c>
      <c r="K316">
        <v>1.1000000000000001</v>
      </c>
      <c r="L316" t="s">
        <v>14</v>
      </c>
      <c r="M316">
        <v>32</v>
      </c>
      <c r="N316">
        <v>86</v>
      </c>
      <c r="O316">
        <v>3.7960000000000001E-2</v>
      </c>
      <c r="P316">
        <v>0.24</v>
      </c>
      <c r="Q316" t="s">
        <v>20</v>
      </c>
      <c r="R316" t="s">
        <v>3506</v>
      </c>
      <c r="S316" t="s">
        <v>3507</v>
      </c>
      <c r="T316" t="s">
        <v>3508</v>
      </c>
      <c r="U316" t="s">
        <v>19</v>
      </c>
    </row>
    <row r="317" spans="1:21" x14ac:dyDescent="0.25">
      <c r="A317">
        <v>2015</v>
      </c>
      <c r="B317">
        <v>9</v>
      </c>
      <c r="C317">
        <v>15</v>
      </c>
      <c r="D317">
        <v>19</v>
      </c>
      <c r="E317">
        <v>27</v>
      </c>
      <c r="F317">
        <v>4</v>
      </c>
      <c r="G317">
        <v>210</v>
      </c>
      <c r="H317">
        <v>32.896500000000003</v>
      </c>
      <c r="I317">
        <v>-116.2643333</v>
      </c>
      <c r="J317">
        <v>12.237</v>
      </c>
      <c r="K317">
        <v>1.1299999999999999</v>
      </c>
      <c r="L317" t="s">
        <v>14</v>
      </c>
      <c r="M317">
        <v>17</v>
      </c>
      <c r="N317">
        <v>87</v>
      </c>
      <c r="O317">
        <v>2.1760000000000002E-2</v>
      </c>
      <c r="P317">
        <v>0.2</v>
      </c>
      <c r="Q317" t="s">
        <v>20</v>
      </c>
      <c r="R317" t="s">
        <v>2470</v>
      </c>
      <c r="S317" t="s">
        <v>2471</v>
      </c>
      <c r="T317" t="s">
        <v>202</v>
      </c>
      <c r="U317" t="s">
        <v>19</v>
      </c>
    </row>
    <row r="318" spans="1:21" x14ac:dyDescent="0.25">
      <c r="A318">
        <v>2015</v>
      </c>
      <c r="B318">
        <v>9</v>
      </c>
      <c r="C318">
        <v>15</v>
      </c>
      <c r="D318">
        <v>19</v>
      </c>
      <c r="E318">
        <v>31</v>
      </c>
      <c r="F318">
        <v>54</v>
      </c>
      <c r="G318">
        <v>950</v>
      </c>
      <c r="H318">
        <v>32.899500000000003</v>
      </c>
      <c r="I318">
        <v>-116.2701667</v>
      </c>
      <c r="J318">
        <v>11.247</v>
      </c>
      <c r="K318">
        <v>1.26</v>
      </c>
      <c r="L318" t="s">
        <v>14</v>
      </c>
      <c r="M318">
        <v>36</v>
      </c>
      <c r="N318">
        <v>70</v>
      </c>
      <c r="O318">
        <v>2.2159999999999999E-2</v>
      </c>
      <c r="P318">
        <v>0.23</v>
      </c>
      <c r="Q318" t="s">
        <v>20</v>
      </c>
      <c r="R318" t="s">
        <v>2468</v>
      </c>
      <c r="S318" t="s">
        <v>2469</v>
      </c>
      <c r="T318" t="s">
        <v>202</v>
      </c>
      <c r="U318" t="s">
        <v>19</v>
      </c>
    </row>
    <row r="319" spans="1:21" x14ac:dyDescent="0.25">
      <c r="A319">
        <v>2015</v>
      </c>
      <c r="B319">
        <v>9</v>
      </c>
      <c r="C319">
        <v>15</v>
      </c>
      <c r="D319">
        <v>14</v>
      </c>
      <c r="E319">
        <v>35</v>
      </c>
      <c r="F319">
        <v>53</v>
      </c>
      <c r="G319">
        <v>910</v>
      </c>
      <c r="H319">
        <v>32.917000000000002</v>
      </c>
      <c r="I319">
        <v>-115.539</v>
      </c>
      <c r="J319">
        <v>5.5279999999999996</v>
      </c>
      <c r="K319">
        <v>1.49</v>
      </c>
      <c r="L319" t="s">
        <v>14</v>
      </c>
      <c r="M319">
        <v>21</v>
      </c>
      <c r="N319">
        <v>89</v>
      </c>
      <c r="O319">
        <v>2.3939999999999999E-2</v>
      </c>
      <c r="P319">
        <v>0.23</v>
      </c>
      <c r="Q319" t="s">
        <v>20</v>
      </c>
      <c r="R319" t="s">
        <v>2596</v>
      </c>
      <c r="S319" t="s">
        <v>2597</v>
      </c>
      <c r="T319" t="s">
        <v>2598</v>
      </c>
      <c r="U319" t="s">
        <v>19</v>
      </c>
    </row>
    <row r="320" spans="1:21" x14ac:dyDescent="0.25">
      <c r="A320">
        <v>2015</v>
      </c>
      <c r="B320">
        <v>9</v>
      </c>
      <c r="C320">
        <v>18</v>
      </c>
      <c r="D320">
        <v>7</v>
      </c>
      <c r="E320">
        <v>24</v>
      </c>
      <c r="F320">
        <v>1</v>
      </c>
      <c r="G320">
        <v>690</v>
      </c>
      <c r="H320">
        <v>32.918500000000002</v>
      </c>
      <c r="I320">
        <v>-115.5453333</v>
      </c>
      <c r="J320">
        <v>5.9580000000000002</v>
      </c>
      <c r="K320">
        <v>1.23</v>
      </c>
      <c r="L320" t="s">
        <v>14</v>
      </c>
      <c r="M320">
        <v>21</v>
      </c>
      <c r="N320">
        <v>74</v>
      </c>
      <c r="O320">
        <v>2.1350000000000001E-2</v>
      </c>
      <c r="P320">
        <v>0.26</v>
      </c>
      <c r="Q320" t="s">
        <v>20</v>
      </c>
      <c r="R320" t="s">
        <v>822</v>
      </c>
      <c r="S320" t="s">
        <v>823</v>
      </c>
      <c r="T320" t="s">
        <v>824</v>
      </c>
      <c r="U320" t="s">
        <v>19</v>
      </c>
    </row>
    <row r="321" spans="1:21" x14ac:dyDescent="0.25">
      <c r="A321">
        <v>2015</v>
      </c>
      <c r="B321">
        <v>9</v>
      </c>
      <c r="C321">
        <v>16</v>
      </c>
      <c r="D321">
        <v>3</v>
      </c>
      <c r="E321">
        <v>47</v>
      </c>
      <c r="F321">
        <v>6</v>
      </c>
      <c r="G321">
        <v>720</v>
      </c>
      <c r="H321">
        <v>32.919666700000001</v>
      </c>
      <c r="I321">
        <v>-115.5543333</v>
      </c>
      <c r="J321">
        <v>4.6680000000000001</v>
      </c>
      <c r="K321">
        <v>1.35</v>
      </c>
      <c r="L321" t="s">
        <v>14</v>
      </c>
      <c r="M321">
        <v>16</v>
      </c>
      <c r="N321">
        <v>71</v>
      </c>
      <c r="O321">
        <v>1.8919999999999999E-2</v>
      </c>
      <c r="P321">
        <v>0.18</v>
      </c>
      <c r="Q321" t="s">
        <v>20</v>
      </c>
      <c r="R321" t="s">
        <v>2262</v>
      </c>
      <c r="S321" t="s">
        <v>2263</v>
      </c>
      <c r="T321" t="s">
        <v>824</v>
      </c>
      <c r="U321" t="s">
        <v>19</v>
      </c>
    </row>
    <row r="322" spans="1:21" x14ac:dyDescent="0.25">
      <c r="A322">
        <v>2015</v>
      </c>
      <c r="B322">
        <v>9</v>
      </c>
      <c r="C322">
        <v>16</v>
      </c>
      <c r="D322">
        <v>3</v>
      </c>
      <c r="E322">
        <v>7</v>
      </c>
      <c r="F322">
        <v>28</v>
      </c>
      <c r="G322">
        <v>150</v>
      </c>
      <c r="H322">
        <v>32.922499999999999</v>
      </c>
      <c r="I322">
        <v>-115.54416670000001</v>
      </c>
      <c r="J322">
        <v>5.9279999999999999</v>
      </c>
      <c r="K322">
        <v>1.5</v>
      </c>
      <c r="L322" t="s">
        <v>14</v>
      </c>
      <c r="M322">
        <v>21</v>
      </c>
      <c r="N322">
        <v>74</v>
      </c>
      <c r="O322">
        <v>2.5170000000000001E-2</v>
      </c>
      <c r="P322">
        <v>0.21</v>
      </c>
      <c r="Q322" t="s">
        <v>20</v>
      </c>
      <c r="R322" t="s">
        <v>2288</v>
      </c>
      <c r="S322" t="s">
        <v>2289</v>
      </c>
      <c r="T322" t="s">
        <v>2253</v>
      </c>
      <c r="U322" t="s">
        <v>19</v>
      </c>
    </row>
    <row r="323" spans="1:21" x14ac:dyDescent="0.25">
      <c r="A323">
        <v>2015</v>
      </c>
      <c r="B323">
        <v>9</v>
      </c>
      <c r="C323">
        <v>16</v>
      </c>
      <c r="D323">
        <v>3</v>
      </c>
      <c r="E323">
        <v>43</v>
      </c>
      <c r="F323">
        <v>32</v>
      </c>
      <c r="G323">
        <v>280</v>
      </c>
      <c r="H323">
        <v>32.922666700000001</v>
      </c>
      <c r="I323">
        <v>-115.5361667</v>
      </c>
      <c r="J323">
        <v>8.0579999999999998</v>
      </c>
      <c r="K323">
        <v>1.75</v>
      </c>
      <c r="L323" t="s">
        <v>14</v>
      </c>
      <c r="M323">
        <v>27</v>
      </c>
      <c r="N323">
        <v>72</v>
      </c>
      <c r="O323">
        <v>2.955E-2</v>
      </c>
      <c r="P323">
        <v>0.28000000000000003</v>
      </c>
      <c r="Q323" t="s">
        <v>20</v>
      </c>
      <c r="R323" t="s">
        <v>2264</v>
      </c>
      <c r="S323" t="s">
        <v>2265</v>
      </c>
      <c r="T323" t="s">
        <v>1096</v>
      </c>
      <c r="U323" t="s">
        <v>19</v>
      </c>
    </row>
    <row r="324" spans="1:21" x14ac:dyDescent="0.25">
      <c r="A324">
        <v>2015</v>
      </c>
      <c r="B324">
        <v>9</v>
      </c>
      <c r="C324">
        <v>16</v>
      </c>
      <c r="D324">
        <v>5</v>
      </c>
      <c r="E324">
        <v>38</v>
      </c>
      <c r="F324">
        <v>37</v>
      </c>
      <c r="G324">
        <v>120</v>
      </c>
      <c r="H324">
        <v>32.924166700000001</v>
      </c>
      <c r="I324">
        <v>-115.5431667</v>
      </c>
      <c r="J324">
        <v>5.7779999999999996</v>
      </c>
      <c r="K324">
        <v>1.42</v>
      </c>
      <c r="L324" t="s">
        <v>14</v>
      </c>
      <c r="M324">
        <v>16</v>
      </c>
      <c r="N324">
        <v>81</v>
      </c>
      <c r="O324">
        <v>2.7019999999999999E-2</v>
      </c>
      <c r="P324">
        <v>0.21</v>
      </c>
      <c r="Q324" t="s">
        <v>20</v>
      </c>
      <c r="R324" t="s">
        <v>2195</v>
      </c>
      <c r="S324" t="s">
        <v>2196</v>
      </c>
      <c r="T324" t="s">
        <v>1096</v>
      </c>
      <c r="U324" t="s">
        <v>19</v>
      </c>
    </row>
    <row r="325" spans="1:21" x14ac:dyDescent="0.25">
      <c r="A325">
        <v>2015</v>
      </c>
      <c r="B325">
        <v>9</v>
      </c>
      <c r="C325">
        <v>16</v>
      </c>
      <c r="D325">
        <v>4</v>
      </c>
      <c r="E325">
        <v>16</v>
      </c>
      <c r="F325">
        <v>34</v>
      </c>
      <c r="G325">
        <v>960</v>
      </c>
      <c r="H325">
        <v>32.926333300000003</v>
      </c>
      <c r="I325">
        <v>-115.5365</v>
      </c>
      <c r="J325">
        <v>5.718</v>
      </c>
      <c r="K325">
        <v>1.71</v>
      </c>
      <c r="L325" t="s">
        <v>14</v>
      </c>
      <c r="M325">
        <v>25</v>
      </c>
      <c r="N325">
        <v>87</v>
      </c>
      <c r="O325">
        <v>3.209E-2</v>
      </c>
      <c r="P325">
        <v>0.22</v>
      </c>
      <c r="Q325" t="s">
        <v>20</v>
      </c>
      <c r="R325" t="s">
        <v>2244</v>
      </c>
      <c r="S325" t="s">
        <v>2245</v>
      </c>
      <c r="T325" t="s">
        <v>1096</v>
      </c>
      <c r="U325" t="s">
        <v>19</v>
      </c>
    </row>
    <row r="326" spans="1:21" x14ac:dyDescent="0.25">
      <c r="A326">
        <v>2015</v>
      </c>
      <c r="B326">
        <v>9</v>
      </c>
      <c r="C326">
        <v>16</v>
      </c>
      <c r="D326">
        <v>4</v>
      </c>
      <c r="E326">
        <v>19</v>
      </c>
      <c r="F326">
        <v>37</v>
      </c>
      <c r="G326">
        <v>930</v>
      </c>
      <c r="H326">
        <v>32.926666699999998</v>
      </c>
      <c r="I326">
        <v>-115.54116670000001</v>
      </c>
      <c r="J326">
        <v>5.8579999999999997</v>
      </c>
      <c r="K326">
        <v>1.46</v>
      </c>
      <c r="L326" t="s">
        <v>14</v>
      </c>
      <c r="M326">
        <v>24</v>
      </c>
      <c r="N326">
        <v>76</v>
      </c>
      <c r="O326">
        <v>3.0030000000000001E-2</v>
      </c>
      <c r="P326">
        <v>0.28000000000000003</v>
      </c>
      <c r="Q326" t="s">
        <v>20</v>
      </c>
      <c r="R326" t="s">
        <v>2242</v>
      </c>
      <c r="S326" t="s">
        <v>2243</v>
      </c>
      <c r="T326" t="s">
        <v>1096</v>
      </c>
      <c r="U326" t="s">
        <v>19</v>
      </c>
    </row>
    <row r="327" spans="1:21" x14ac:dyDescent="0.25">
      <c r="A327">
        <v>2015</v>
      </c>
      <c r="B327">
        <v>9</v>
      </c>
      <c r="C327">
        <v>17</v>
      </c>
      <c r="D327">
        <v>22</v>
      </c>
      <c r="E327">
        <v>4</v>
      </c>
      <c r="F327">
        <v>5</v>
      </c>
      <c r="G327">
        <v>70</v>
      </c>
      <c r="H327">
        <v>32.927</v>
      </c>
      <c r="I327">
        <v>-115.5406667</v>
      </c>
      <c r="J327">
        <v>5.5620000000000003</v>
      </c>
      <c r="K327">
        <v>1.1100000000000001</v>
      </c>
      <c r="L327" t="s">
        <v>14</v>
      </c>
      <c r="M327">
        <v>12</v>
      </c>
      <c r="N327">
        <v>119</v>
      </c>
      <c r="O327">
        <v>3.0540000000000001E-2</v>
      </c>
      <c r="P327">
        <v>0.11</v>
      </c>
      <c r="Q327" t="s">
        <v>20</v>
      </c>
      <c r="R327" t="s">
        <v>1094</v>
      </c>
      <c r="S327" t="s">
        <v>1095</v>
      </c>
      <c r="T327" t="s">
        <v>1096</v>
      </c>
      <c r="U327" t="s">
        <v>19</v>
      </c>
    </row>
    <row r="328" spans="1:21" x14ac:dyDescent="0.25">
      <c r="A328">
        <v>2015</v>
      </c>
      <c r="B328">
        <v>9</v>
      </c>
      <c r="C328">
        <v>16</v>
      </c>
      <c r="D328">
        <v>4</v>
      </c>
      <c r="E328">
        <v>8</v>
      </c>
      <c r="F328">
        <v>38</v>
      </c>
      <c r="G328">
        <v>780</v>
      </c>
      <c r="H328">
        <v>32.927833300000003</v>
      </c>
      <c r="I328">
        <v>-115.54183329999999</v>
      </c>
      <c r="J328">
        <v>8.4580000000000002</v>
      </c>
      <c r="K328">
        <v>2.0299999999999998</v>
      </c>
      <c r="L328" t="s">
        <v>14</v>
      </c>
      <c r="M328">
        <v>31</v>
      </c>
      <c r="N328">
        <v>73</v>
      </c>
      <c r="O328">
        <v>3.0710000000000001E-2</v>
      </c>
      <c r="P328">
        <v>0.24</v>
      </c>
      <c r="Q328" t="s">
        <v>20</v>
      </c>
      <c r="R328" t="s">
        <v>2246</v>
      </c>
      <c r="S328" t="s">
        <v>2247</v>
      </c>
      <c r="T328" t="s">
        <v>1096</v>
      </c>
      <c r="U328" t="s">
        <v>19</v>
      </c>
    </row>
    <row r="329" spans="1:21" x14ac:dyDescent="0.25">
      <c r="A329">
        <v>2015</v>
      </c>
      <c r="B329">
        <v>9</v>
      </c>
      <c r="C329">
        <v>16</v>
      </c>
      <c r="D329">
        <v>3</v>
      </c>
      <c r="E329">
        <v>59</v>
      </c>
      <c r="F329">
        <v>20</v>
      </c>
      <c r="G329">
        <v>110</v>
      </c>
      <c r="H329">
        <v>32.9285</v>
      </c>
      <c r="I329">
        <v>-115.5428333</v>
      </c>
      <c r="J329">
        <v>6.1879999999999997</v>
      </c>
      <c r="K329">
        <v>1.84</v>
      </c>
      <c r="L329" t="s">
        <v>14</v>
      </c>
      <c r="M329">
        <v>30</v>
      </c>
      <c r="N329">
        <v>75</v>
      </c>
      <c r="O329">
        <v>3.0870000000000002E-2</v>
      </c>
      <c r="P329">
        <v>0.25</v>
      </c>
      <c r="Q329" t="s">
        <v>20</v>
      </c>
      <c r="R329" t="s">
        <v>2251</v>
      </c>
      <c r="S329" t="s">
        <v>2252</v>
      </c>
      <c r="T329" t="s">
        <v>2253</v>
      </c>
      <c r="U329" t="s">
        <v>19</v>
      </c>
    </row>
    <row r="330" spans="1:21" x14ac:dyDescent="0.25">
      <c r="A330">
        <v>2015</v>
      </c>
      <c r="B330">
        <v>9</v>
      </c>
      <c r="C330">
        <v>16</v>
      </c>
      <c r="D330">
        <v>3</v>
      </c>
      <c r="E330">
        <v>19</v>
      </c>
      <c r="F330">
        <v>26</v>
      </c>
      <c r="G330">
        <v>220</v>
      </c>
      <c r="H330">
        <v>32.928666700000001</v>
      </c>
      <c r="I330">
        <v>-115.5425</v>
      </c>
      <c r="J330">
        <v>8.0579999999999998</v>
      </c>
      <c r="K330">
        <v>2.87</v>
      </c>
      <c r="L330" t="s">
        <v>14</v>
      </c>
      <c r="M330">
        <v>42</v>
      </c>
      <c r="N330">
        <v>73</v>
      </c>
      <c r="O330">
        <v>3.1150000000000001E-2</v>
      </c>
      <c r="P330">
        <v>0.25</v>
      </c>
      <c r="Q330" t="s">
        <v>20</v>
      </c>
      <c r="R330" t="s">
        <v>2275</v>
      </c>
      <c r="S330" t="s">
        <v>2276</v>
      </c>
      <c r="T330" t="s">
        <v>2253</v>
      </c>
      <c r="U330" t="s">
        <v>19</v>
      </c>
    </row>
    <row r="331" spans="1:21" x14ac:dyDescent="0.25">
      <c r="A331">
        <v>2015</v>
      </c>
      <c r="B331">
        <v>9</v>
      </c>
      <c r="C331">
        <v>16</v>
      </c>
      <c r="D331">
        <v>3</v>
      </c>
      <c r="E331">
        <v>32</v>
      </c>
      <c r="F331">
        <v>13</v>
      </c>
      <c r="G331">
        <v>850</v>
      </c>
      <c r="H331">
        <v>32.928833300000001</v>
      </c>
      <c r="I331">
        <v>-115.5415</v>
      </c>
      <c r="J331">
        <v>7.968</v>
      </c>
      <c r="K331">
        <v>1.98</v>
      </c>
      <c r="L331" t="s">
        <v>14</v>
      </c>
      <c r="M331">
        <v>34</v>
      </c>
      <c r="N331">
        <v>73</v>
      </c>
      <c r="O331">
        <v>3.1710000000000002E-2</v>
      </c>
      <c r="P331">
        <v>0.24</v>
      </c>
      <c r="Q331" t="s">
        <v>20</v>
      </c>
      <c r="R331" t="s">
        <v>2268</v>
      </c>
      <c r="S331" t="s">
        <v>2269</v>
      </c>
      <c r="T331" t="s">
        <v>1096</v>
      </c>
      <c r="U331" t="s">
        <v>19</v>
      </c>
    </row>
    <row r="332" spans="1:21" x14ac:dyDescent="0.25">
      <c r="A332">
        <v>2015</v>
      </c>
      <c r="B332">
        <v>9</v>
      </c>
      <c r="C332">
        <v>16</v>
      </c>
      <c r="D332">
        <v>2</v>
      </c>
      <c r="E332">
        <v>2</v>
      </c>
      <c r="F332">
        <v>16</v>
      </c>
      <c r="G332">
        <v>740</v>
      </c>
      <c r="H332">
        <v>32.930333300000001</v>
      </c>
      <c r="I332">
        <v>-116.261</v>
      </c>
      <c r="J332">
        <v>7.327</v>
      </c>
      <c r="K332">
        <v>0.88</v>
      </c>
      <c r="L332" t="s">
        <v>14</v>
      </c>
      <c r="M332">
        <v>15</v>
      </c>
      <c r="N332">
        <v>98</v>
      </c>
      <c r="O332">
        <v>1.6250000000000001E-2</v>
      </c>
      <c r="P332">
        <v>0.16</v>
      </c>
      <c r="Q332" t="s">
        <v>20</v>
      </c>
      <c r="R332" t="s">
        <v>2313</v>
      </c>
      <c r="S332" t="s">
        <v>2314</v>
      </c>
      <c r="T332" t="s">
        <v>2315</v>
      </c>
      <c r="U332" t="s">
        <v>19</v>
      </c>
    </row>
    <row r="333" spans="1:21" x14ac:dyDescent="0.25">
      <c r="A333">
        <v>2015</v>
      </c>
      <c r="B333">
        <v>9</v>
      </c>
      <c r="C333">
        <v>16</v>
      </c>
      <c r="D333">
        <v>3</v>
      </c>
      <c r="E333">
        <v>30</v>
      </c>
      <c r="F333">
        <v>2</v>
      </c>
      <c r="G333">
        <v>440</v>
      </c>
      <c r="H333">
        <v>32.930333300000001</v>
      </c>
      <c r="I333">
        <v>-115.54183329999999</v>
      </c>
      <c r="J333">
        <v>5.5279999999999996</v>
      </c>
      <c r="K333">
        <v>2</v>
      </c>
      <c r="L333" t="s">
        <v>14</v>
      </c>
      <c r="M333">
        <v>26</v>
      </c>
      <c r="N333">
        <v>75</v>
      </c>
      <c r="O333">
        <v>3.2870000000000003E-2</v>
      </c>
      <c r="P333">
        <v>0.24</v>
      </c>
      <c r="Q333" t="s">
        <v>20</v>
      </c>
      <c r="R333" t="s">
        <v>2270</v>
      </c>
      <c r="S333" t="s">
        <v>2271</v>
      </c>
      <c r="T333" t="s">
        <v>2253</v>
      </c>
      <c r="U333" t="s">
        <v>19</v>
      </c>
    </row>
    <row r="334" spans="1:21" x14ac:dyDescent="0.25">
      <c r="A334">
        <v>2015</v>
      </c>
      <c r="B334">
        <v>9</v>
      </c>
      <c r="C334">
        <v>16</v>
      </c>
      <c r="D334">
        <v>5</v>
      </c>
      <c r="E334">
        <v>39</v>
      </c>
      <c r="F334">
        <v>2</v>
      </c>
      <c r="G334">
        <v>730</v>
      </c>
      <c r="H334">
        <v>32.931166699999999</v>
      </c>
      <c r="I334">
        <v>-115.5433333</v>
      </c>
      <c r="J334">
        <v>5.7080000000000002</v>
      </c>
      <c r="K334">
        <v>1.63</v>
      </c>
      <c r="L334" t="s">
        <v>14</v>
      </c>
      <c r="M334">
        <v>14</v>
      </c>
      <c r="N334">
        <v>82</v>
      </c>
      <c r="O334">
        <v>3.3020000000000001E-2</v>
      </c>
      <c r="P334">
        <v>0.2</v>
      </c>
      <c r="Q334" t="s">
        <v>20</v>
      </c>
      <c r="R334" t="s">
        <v>2192</v>
      </c>
      <c r="S334" t="s">
        <v>2193</v>
      </c>
      <c r="T334" t="s">
        <v>2194</v>
      </c>
      <c r="U334" t="s">
        <v>19</v>
      </c>
    </row>
    <row r="335" spans="1:21" x14ac:dyDescent="0.25">
      <c r="A335">
        <v>2015</v>
      </c>
      <c r="B335">
        <v>9</v>
      </c>
      <c r="C335">
        <v>16</v>
      </c>
      <c r="D335">
        <v>3</v>
      </c>
      <c r="E335">
        <v>27</v>
      </c>
      <c r="F335">
        <v>57</v>
      </c>
      <c r="G335">
        <v>820</v>
      </c>
      <c r="H335">
        <v>32.931333299999999</v>
      </c>
      <c r="I335">
        <v>-115.54133330000001</v>
      </c>
      <c r="J335">
        <v>11.917999999999999</v>
      </c>
      <c r="K335">
        <v>3.28</v>
      </c>
      <c r="L335" t="s">
        <v>14</v>
      </c>
      <c r="M335">
        <v>46</v>
      </c>
      <c r="N335">
        <v>73</v>
      </c>
      <c r="O335">
        <v>3.3950000000000001E-2</v>
      </c>
      <c r="P335">
        <v>0.24</v>
      </c>
      <c r="Q335" t="s">
        <v>20</v>
      </c>
      <c r="R335" t="s">
        <v>2272</v>
      </c>
      <c r="S335" t="s">
        <v>2273</v>
      </c>
      <c r="T335" t="s">
        <v>2274</v>
      </c>
      <c r="U335" t="s">
        <v>19</v>
      </c>
    </row>
    <row r="336" spans="1:21" x14ac:dyDescent="0.25">
      <c r="A336">
        <v>2015</v>
      </c>
      <c r="B336">
        <v>9</v>
      </c>
      <c r="C336">
        <v>15</v>
      </c>
      <c r="D336">
        <v>16</v>
      </c>
      <c r="E336">
        <v>51</v>
      </c>
      <c r="F336">
        <v>3</v>
      </c>
      <c r="G336">
        <v>30</v>
      </c>
      <c r="H336">
        <v>32.939333300000001</v>
      </c>
      <c r="I336">
        <v>-115.5403333</v>
      </c>
      <c r="J336">
        <v>17.393000000000001</v>
      </c>
      <c r="K336">
        <v>2.88</v>
      </c>
      <c r="L336" t="s">
        <v>14</v>
      </c>
      <c r="M336">
        <v>35</v>
      </c>
      <c r="N336">
        <v>80</v>
      </c>
      <c r="O336">
        <v>4.147E-2</v>
      </c>
      <c r="P336">
        <v>0.21</v>
      </c>
      <c r="Q336" t="s">
        <v>20</v>
      </c>
      <c r="R336" t="s">
        <v>2548</v>
      </c>
      <c r="S336" t="s">
        <v>2549</v>
      </c>
      <c r="T336" t="s">
        <v>2550</v>
      </c>
      <c r="U336" t="s">
        <v>19</v>
      </c>
    </row>
    <row r="337" spans="1:21" x14ac:dyDescent="0.25">
      <c r="A337">
        <v>2015</v>
      </c>
      <c r="B337">
        <v>9</v>
      </c>
      <c r="C337">
        <v>17</v>
      </c>
      <c r="D337">
        <v>9</v>
      </c>
      <c r="E337">
        <v>26</v>
      </c>
      <c r="F337">
        <v>36</v>
      </c>
      <c r="G337">
        <v>770</v>
      </c>
      <c r="H337">
        <v>32.973666700000003</v>
      </c>
      <c r="I337">
        <v>-116.6943333</v>
      </c>
      <c r="J337">
        <v>4.7439999999999998</v>
      </c>
      <c r="K337">
        <v>0.79</v>
      </c>
      <c r="L337" t="s">
        <v>14</v>
      </c>
      <c r="M337">
        <v>13</v>
      </c>
      <c r="N337">
        <v>85</v>
      </c>
      <c r="O337">
        <v>0.13439999999999999</v>
      </c>
      <c r="P337">
        <v>0.17</v>
      </c>
      <c r="Q337" t="s">
        <v>20</v>
      </c>
      <c r="R337" t="s">
        <v>1418</v>
      </c>
      <c r="S337" t="s">
        <v>1419</v>
      </c>
      <c r="T337" t="s">
        <v>1420</v>
      </c>
      <c r="U337" t="s">
        <v>19</v>
      </c>
    </row>
    <row r="338" spans="1:21" x14ac:dyDescent="0.25">
      <c r="A338">
        <v>2015</v>
      </c>
      <c r="B338">
        <v>9</v>
      </c>
      <c r="C338">
        <v>19</v>
      </c>
      <c r="D338">
        <v>8</v>
      </c>
      <c r="E338">
        <v>43</v>
      </c>
      <c r="F338">
        <v>27</v>
      </c>
      <c r="G338">
        <v>590</v>
      </c>
      <c r="H338">
        <v>32.9748333</v>
      </c>
      <c r="I338">
        <v>-116.42400000000001</v>
      </c>
      <c r="J338">
        <v>7.4130000000000003</v>
      </c>
      <c r="K338">
        <v>1.05</v>
      </c>
      <c r="L338" t="s">
        <v>14</v>
      </c>
      <c r="M338">
        <v>33</v>
      </c>
      <c r="N338">
        <v>52</v>
      </c>
      <c r="O338">
        <v>8.2619999999999999E-2</v>
      </c>
      <c r="P338">
        <v>0.21</v>
      </c>
      <c r="Q338" t="s">
        <v>20</v>
      </c>
      <c r="R338" t="s">
        <v>237</v>
      </c>
      <c r="S338" t="s">
        <v>238</v>
      </c>
      <c r="T338" t="s">
        <v>175</v>
      </c>
      <c r="U338" t="s">
        <v>19</v>
      </c>
    </row>
    <row r="339" spans="1:21" x14ac:dyDescent="0.25">
      <c r="A339">
        <v>2015</v>
      </c>
      <c r="B339">
        <v>9</v>
      </c>
      <c r="C339">
        <v>14</v>
      </c>
      <c r="D339">
        <v>10</v>
      </c>
      <c r="E339">
        <v>28</v>
      </c>
      <c r="F339">
        <v>35</v>
      </c>
      <c r="G339">
        <v>630</v>
      </c>
      <c r="H339">
        <v>32.9761667</v>
      </c>
      <c r="I339">
        <v>-115.5425</v>
      </c>
      <c r="J339">
        <v>5.5679999999999996</v>
      </c>
      <c r="K339">
        <v>1.37</v>
      </c>
      <c r="L339" t="s">
        <v>14</v>
      </c>
      <c r="M339">
        <v>25</v>
      </c>
      <c r="N339">
        <v>78</v>
      </c>
      <c r="O339">
        <v>7.0220000000000005E-2</v>
      </c>
      <c r="P339">
        <v>0.22</v>
      </c>
      <c r="Q339" t="s">
        <v>20</v>
      </c>
      <c r="R339" t="s">
        <v>3401</v>
      </c>
      <c r="S339" t="s">
        <v>3402</v>
      </c>
      <c r="T339" t="s">
        <v>3403</v>
      </c>
      <c r="U339" t="s">
        <v>19</v>
      </c>
    </row>
    <row r="340" spans="1:21" x14ac:dyDescent="0.25">
      <c r="A340">
        <v>2015</v>
      </c>
      <c r="B340">
        <v>9</v>
      </c>
      <c r="C340">
        <v>15</v>
      </c>
      <c r="D340">
        <v>16</v>
      </c>
      <c r="E340">
        <v>28</v>
      </c>
      <c r="F340">
        <v>59</v>
      </c>
      <c r="G340">
        <v>850</v>
      </c>
      <c r="H340">
        <v>32.978000000000002</v>
      </c>
      <c r="I340">
        <v>-116.41666669999999</v>
      </c>
      <c r="J340">
        <v>9.0760000000000005</v>
      </c>
      <c r="K340">
        <v>0.82</v>
      </c>
      <c r="L340" t="s">
        <v>14</v>
      </c>
      <c r="M340">
        <v>19</v>
      </c>
      <c r="N340">
        <v>128</v>
      </c>
      <c r="O340">
        <v>8.5889999999999994E-2</v>
      </c>
      <c r="P340">
        <v>0.18</v>
      </c>
      <c r="Q340" t="s">
        <v>20</v>
      </c>
      <c r="R340" t="s">
        <v>2560</v>
      </c>
      <c r="S340" t="s">
        <v>2561</v>
      </c>
      <c r="T340" t="s">
        <v>175</v>
      </c>
      <c r="U340" t="s">
        <v>19</v>
      </c>
    </row>
    <row r="341" spans="1:21" x14ac:dyDescent="0.25">
      <c r="A341">
        <v>2015</v>
      </c>
      <c r="B341">
        <v>9</v>
      </c>
      <c r="C341">
        <v>19</v>
      </c>
      <c r="D341">
        <v>10</v>
      </c>
      <c r="E341">
        <v>34</v>
      </c>
      <c r="F341">
        <v>19</v>
      </c>
      <c r="G341">
        <v>800</v>
      </c>
      <c r="H341">
        <v>32.978499999999997</v>
      </c>
      <c r="I341">
        <v>-116.4143333</v>
      </c>
      <c r="J341">
        <v>8.4149999999999991</v>
      </c>
      <c r="K341">
        <v>0.83</v>
      </c>
      <c r="L341" t="s">
        <v>14</v>
      </c>
      <c r="M341">
        <v>20</v>
      </c>
      <c r="N341">
        <v>82</v>
      </c>
      <c r="O341">
        <v>8.652E-2</v>
      </c>
      <c r="P341">
        <v>0.19</v>
      </c>
      <c r="Q341" t="s">
        <v>20</v>
      </c>
      <c r="R341" t="s">
        <v>173</v>
      </c>
      <c r="S341" t="s">
        <v>174</v>
      </c>
      <c r="T341" t="s">
        <v>175</v>
      </c>
      <c r="U341" t="s">
        <v>19</v>
      </c>
    </row>
    <row r="342" spans="1:21" x14ac:dyDescent="0.25">
      <c r="A342">
        <v>2015</v>
      </c>
      <c r="B342">
        <v>9</v>
      </c>
      <c r="C342">
        <v>14</v>
      </c>
      <c r="D342">
        <v>20</v>
      </c>
      <c r="E342">
        <v>33</v>
      </c>
      <c r="F342">
        <v>52</v>
      </c>
      <c r="G342">
        <v>490</v>
      </c>
      <c r="H342">
        <v>32.9808333</v>
      </c>
      <c r="I342">
        <v>-116.4151667</v>
      </c>
      <c r="J342">
        <v>8.6010000000000009</v>
      </c>
      <c r="K342">
        <v>0.99</v>
      </c>
      <c r="L342" t="s">
        <v>14</v>
      </c>
      <c r="M342">
        <v>19</v>
      </c>
      <c r="N342">
        <v>59</v>
      </c>
      <c r="O342">
        <v>8.8789999999999994E-2</v>
      </c>
      <c r="P342">
        <v>0.24</v>
      </c>
      <c r="Q342" t="s">
        <v>20</v>
      </c>
      <c r="R342" t="s">
        <v>3110</v>
      </c>
      <c r="S342" t="s">
        <v>3111</v>
      </c>
      <c r="T342" t="s">
        <v>3112</v>
      </c>
      <c r="U342" t="s">
        <v>19</v>
      </c>
    </row>
    <row r="343" spans="1:21" x14ac:dyDescent="0.25">
      <c r="A343">
        <v>2015</v>
      </c>
      <c r="B343">
        <v>9</v>
      </c>
      <c r="C343">
        <v>17</v>
      </c>
      <c r="D343">
        <v>1</v>
      </c>
      <c r="E343">
        <v>44</v>
      </c>
      <c r="F343">
        <v>16</v>
      </c>
      <c r="G343">
        <v>430</v>
      </c>
      <c r="H343">
        <v>32.990833299999998</v>
      </c>
      <c r="I343">
        <v>-116.444</v>
      </c>
      <c r="J343">
        <v>7.6029999999999998</v>
      </c>
      <c r="K343">
        <v>1.46</v>
      </c>
      <c r="L343" t="s">
        <v>14</v>
      </c>
      <c r="M343">
        <v>34</v>
      </c>
      <c r="N343">
        <v>66</v>
      </c>
      <c r="O343">
        <v>0.1002</v>
      </c>
      <c r="P343">
        <v>0.19</v>
      </c>
      <c r="Q343" t="s">
        <v>20</v>
      </c>
      <c r="R343" t="s">
        <v>1680</v>
      </c>
      <c r="S343" t="s">
        <v>1681</v>
      </c>
      <c r="T343" t="s">
        <v>1682</v>
      </c>
      <c r="U343" t="s">
        <v>19</v>
      </c>
    </row>
    <row r="344" spans="1:21" x14ac:dyDescent="0.25">
      <c r="A344">
        <v>2015</v>
      </c>
      <c r="B344">
        <v>9</v>
      </c>
      <c r="C344">
        <v>17</v>
      </c>
      <c r="D344">
        <v>19</v>
      </c>
      <c r="E344">
        <v>15</v>
      </c>
      <c r="F344">
        <v>4</v>
      </c>
      <c r="G344">
        <v>120</v>
      </c>
      <c r="H344">
        <v>33.018666699999997</v>
      </c>
      <c r="I344">
        <v>-116.4651667</v>
      </c>
      <c r="J344">
        <v>9.1530000000000005</v>
      </c>
      <c r="K344">
        <v>1.24</v>
      </c>
      <c r="L344" t="s">
        <v>14</v>
      </c>
      <c r="M344">
        <v>45</v>
      </c>
      <c r="N344">
        <v>52</v>
      </c>
      <c r="O344">
        <v>0.12740000000000001</v>
      </c>
      <c r="P344">
        <v>0.17</v>
      </c>
      <c r="Q344" t="s">
        <v>20</v>
      </c>
      <c r="R344" t="s">
        <v>1184</v>
      </c>
      <c r="S344" t="s">
        <v>1185</v>
      </c>
      <c r="T344" t="s">
        <v>1186</v>
      </c>
      <c r="U344" t="s">
        <v>19</v>
      </c>
    </row>
    <row r="345" spans="1:21" x14ac:dyDescent="0.25">
      <c r="A345">
        <v>2015</v>
      </c>
      <c r="B345">
        <v>9</v>
      </c>
      <c r="C345">
        <v>16</v>
      </c>
      <c r="D345">
        <v>20</v>
      </c>
      <c r="E345">
        <v>21</v>
      </c>
      <c r="F345">
        <v>45</v>
      </c>
      <c r="G345">
        <v>380</v>
      </c>
      <c r="H345">
        <v>33.038333299999998</v>
      </c>
      <c r="I345">
        <v>-116.4303333</v>
      </c>
      <c r="J345">
        <v>5.2149999999999999</v>
      </c>
      <c r="K345">
        <v>0.67</v>
      </c>
      <c r="L345" t="s">
        <v>14</v>
      </c>
      <c r="M345">
        <v>16</v>
      </c>
      <c r="N345">
        <v>86</v>
      </c>
      <c r="O345">
        <v>0.14610000000000001</v>
      </c>
      <c r="P345">
        <v>0.12</v>
      </c>
      <c r="Q345" t="s">
        <v>20</v>
      </c>
      <c r="R345" t="s">
        <v>1821</v>
      </c>
      <c r="S345" t="s">
        <v>1822</v>
      </c>
      <c r="T345" t="s">
        <v>1823</v>
      </c>
      <c r="U345" t="s">
        <v>19</v>
      </c>
    </row>
    <row r="346" spans="1:21" x14ac:dyDescent="0.25">
      <c r="A346">
        <v>2015</v>
      </c>
      <c r="B346">
        <v>9</v>
      </c>
      <c r="C346">
        <v>16</v>
      </c>
      <c r="D346">
        <v>3</v>
      </c>
      <c r="E346">
        <v>47</v>
      </c>
      <c r="F346">
        <v>10</v>
      </c>
      <c r="G346">
        <v>950</v>
      </c>
      <c r="H346">
        <v>33.060666699999999</v>
      </c>
      <c r="I346">
        <v>-116.447</v>
      </c>
      <c r="J346">
        <v>4.8419999999999996</v>
      </c>
      <c r="K346">
        <v>1.78</v>
      </c>
      <c r="L346" t="s">
        <v>14</v>
      </c>
      <c r="M346">
        <v>49</v>
      </c>
      <c r="N346">
        <v>27</v>
      </c>
      <c r="O346">
        <v>0.128</v>
      </c>
      <c r="P346">
        <v>0.21</v>
      </c>
      <c r="Q346" t="s">
        <v>20</v>
      </c>
      <c r="R346" t="s">
        <v>2259</v>
      </c>
      <c r="S346" t="s">
        <v>2260</v>
      </c>
      <c r="T346" t="s">
        <v>2261</v>
      </c>
      <c r="U346" t="s">
        <v>19</v>
      </c>
    </row>
    <row r="347" spans="1:21" x14ac:dyDescent="0.25">
      <c r="A347">
        <v>2015</v>
      </c>
      <c r="B347">
        <v>9</v>
      </c>
      <c r="C347">
        <v>18</v>
      </c>
      <c r="D347">
        <v>18</v>
      </c>
      <c r="E347">
        <v>7</v>
      </c>
      <c r="F347">
        <v>12</v>
      </c>
      <c r="G347">
        <v>100</v>
      </c>
      <c r="H347">
        <v>33.071166699999999</v>
      </c>
      <c r="I347">
        <v>-114.9963333</v>
      </c>
      <c r="J347">
        <v>1.7000000000000001E-2</v>
      </c>
      <c r="K347">
        <v>1.91</v>
      </c>
      <c r="L347" t="s">
        <v>14</v>
      </c>
      <c r="M347">
        <v>10</v>
      </c>
      <c r="N347">
        <v>123</v>
      </c>
      <c r="O347">
        <v>9.9860000000000004E-2</v>
      </c>
      <c r="P347">
        <v>0.16</v>
      </c>
      <c r="Q347" t="s">
        <v>20</v>
      </c>
      <c r="R347" t="s">
        <v>571</v>
      </c>
      <c r="S347" t="s">
        <v>572</v>
      </c>
      <c r="T347" t="s">
        <v>573</v>
      </c>
      <c r="U347" t="s">
        <v>558</v>
      </c>
    </row>
    <row r="348" spans="1:21" x14ac:dyDescent="0.25">
      <c r="A348">
        <v>2015</v>
      </c>
      <c r="B348">
        <v>9</v>
      </c>
      <c r="C348">
        <v>17</v>
      </c>
      <c r="D348">
        <v>19</v>
      </c>
      <c r="E348">
        <v>17</v>
      </c>
      <c r="F348">
        <v>55</v>
      </c>
      <c r="G348">
        <v>940</v>
      </c>
      <c r="H348">
        <v>33.104999999999997</v>
      </c>
      <c r="I348">
        <v>-117.1393333</v>
      </c>
      <c r="J348">
        <v>2.1000000000000001E-2</v>
      </c>
      <c r="K348">
        <v>0.98</v>
      </c>
      <c r="L348" t="s">
        <v>14</v>
      </c>
      <c r="M348">
        <v>32</v>
      </c>
      <c r="N348">
        <v>131</v>
      </c>
      <c r="O348">
        <v>8.9700000000000002E-2</v>
      </c>
      <c r="P348">
        <v>0.24</v>
      </c>
      <c r="Q348" t="s">
        <v>20</v>
      </c>
      <c r="R348" t="s">
        <v>1181</v>
      </c>
      <c r="S348" t="s">
        <v>1182</v>
      </c>
      <c r="T348" t="s">
        <v>1183</v>
      </c>
      <c r="U348" t="s">
        <v>558</v>
      </c>
    </row>
    <row r="349" spans="1:21" x14ac:dyDescent="0.25">
      <c r="A349">
        <v>2015</v>
      </c>
      <c r="B349">
        <v>9</v>
      </c>
      <c r="C349">
        <v>16</v>
      </c>
      <c r="D349">
        <v>8</v>
      </c>
      <c r="E349">
        <v>38</v>
      </c>
      <c r="F349">
        <v>40</v>
      </c>
      <c r="G349">
        <v>40</v>
      </c>
      <c r="H349">
        <v>33.138500000000001</v>
      </c>
      <c r="I349">
        <v>-115.6148333</v>
      </c>
      <c r="J349">
        <v>7.702</v>
      </c>
      <c r="K349">
        <v>1.27</v>
      </c>
      <c r="L349" t="s">
        <v>14</v>
      </c>
      <c r="M349">
        <v>32</v>
      </c>
      <c r="N349">
        <v>85</v>
      </c>
      <c r="O349">
        <v>3.8870000000000002E-2</v>
      </c>
      <c r="P349">
        <v>0.18</v>
      </c>
      <c r="Q349" t="s">
        <v>20</v>
      </c>
      <c r="R349" t="s">
        <v>2125</v>
      </c>
      <c r="S349" t="s">
        <v>2126</v>
      </c>
      <c r="T349" t="s">
        <v>2127</v>
      </c>
      <c r="U349" t="s">
        <v>19</v>
      </c>
    </row>
    <row r="350" spans="1:21" x14ac:dyDescent="0.25">
      <c r="A350">
        <v>2015</v>
      </c>
      <c r="B350">
        <v>9</v>
      </c>
      <c r="C350">
        <v>18</v>
      </c>
      <c r="D350">
        <v>20</v>
      </c>
      <c r="E350">
        <v>18</v>
      </c>
      <c r="F350">
        <v>14</v>
      </c>
      <c r="G350">
        <v>130</v>
      </c>
      <c r="H350">
        <v>33.1563333</v>
      </c>
      <c r="I350">
        <v>-116.55333330000001</v>
      </c>
      <c r="J350">
        <v>13.567</v>
      </c>
      <c r="K350">
        <v>0.56000000000000005</v>
      </c>
      <c r="L350" t="s">
        <v>14</v>
      </c>
      <c r="M350">
        <v>8</v>
      </c>
      <c r="N350">
        <v>162</v>
      </c>
      <c r="O350">
        <v>8.3809999999999996E-2</v>
      </c>
      <c r="P350">
        <v>0.1</v>
      </c>
      <c r="Q350" t="s">
        <v>20</v>
      </c>
      <c r="R350" t="s">
        <v>524</v>
      </c>
      <c r="S350" t="s">
        <v>525</v>
      </c>
      <c r="T350" t="s">
        <v>490</v>
      </c>
      <c r="U350" t="s">
        <v>19</v>
      </c>
    </row>
    <row r="351" spans="1:21" x14ac:dyDescent="0.25">
      <c r="A351">
        <v>2015</v>
      </c>
      <c r="B351">
        <v>9</v>
      </c>
      <c r="C351">
        <v>18</v>
      </c>
      <c r="D351">
        <v>21</v>
      </c>
      <c r="E351">
        <v>10</v>
      </c>
      <c r="F351">
        <v>55</v>
      </c>
      <c r="G351">
        <v>850</v>
      </c>
      <c r="H351">
        <v>33.162666700000003</v>
      </c>
      <c r="I351">
        <v>-116.55200000000001</v>
      </c>
      <c r="J351">
        <v>12.977</v>
      </c>
      <c r="K351">
        <v>0.62</v>
      </c>
      <c r="L351" t="s">
        <v>14</v>
      </c>
      <c r="M351">
        <v>15</v>
      </c>
      <c r="N351">
        <v>110</v>
      </c>
      <c r="O351">
        <v>8.7790000000000007E-2</v>
      </c>
      <c r="P351">
        <v>0.12</v>
      </c>
      <c r="Q351" t="s">
        <v>20</v>
      </c>
      <c r="R351" t="s">
        <v>488</v>
      </c>
      <c r="S351" t="s">
        <v>489</v>
      </c>
      <c r="T351" t="s">
        <v>490</v>
      </c>
      <c r="U351" t="s">
        <v>19</v>
      </c>
    </row>
    <row r="352" spans="1:21" x14ac:dyDescent="0.25">
      <c r="A352">
        <v>2015</v>
      </c>
      <c r="B352">
        <v>9</v>
      </c>
      <c r="C352">
        <v>16</v>
      </c>
      <c r="D352">
        <v>0</v>
      </c>
      <c r="E352">
        <v>30</v>
      </c>
      <c r="F352">
        <v>18</v>
      </c>
      <c r="G352">
        <v>630</v>
      </c>
      <c r="H352">
        <v>33.179666699999999</v>
      </c>
      <c r="I352">
        <v>-116.95</v>
      </c>
      <c r="J352">
        <v>15.278</v>
      </c>
      <c r="K352">
        <v>1.17</v>
      </c>
      <c r="L352" t="s">
        <v>14</v>
      </c>
      <c r="M352">
        <v>33</v>
      </c>
      <c r="N352">
        <v>59</v>
      </c>
      <c r="O352">
        <v>0.1699</v>
      </c>
      <c r="P352">
        <v>0.21</v>
      </c>
      <c r="Q352" t="s">
        <v>20</v>
      </c>
      <c r="R352" t="s">
        <v>2355</v>
      </c>
      <c r="S352" t="s">
        <v>2356</v>
      </c>
      <c r="T352" t="s">
        <v>2357</v>
      </c>
      <c r="U352" t="s">
        <v>19</v>
      </c>
    </row>
    <row r="353" spans="1:21" x14ac:dyDescent="0.25">
      <c r="A353">
        <v>2015</v>
      </c>
      <c r="B353">
        <v>9</v>
      </c>
      <c r="C353">
        <v>14</v>
      </c>
      <c r="D353">
        <v>11</v>
      </c>
      <c r="E353">
        <v>41</v>
      </c>
      <c r="F353">
        <v>43</v>
      </c>
      <c r="G353">
        <v>880</v>
      </c>
      <c r="H353">
        <v>33.1815</v>
      </c>
      <c r="I353">
        <v>-116.9536667</v>
      </c>
      <c r="J353">
        <v>15.618</v>
      </c>
      <c r="K353">
        <v>1.1100000000000001</v>
      </c>
      <c r="L353" t="s">
        <v>14</v>
      </c>
      <c r="M353">
        <v>38</v>
      </c>
      <c r="N353">
        <v>60</v>
      </c>
      <c r="O353">
        <v>0.17219999999999999</v>
      </c>
      <c r="P353">
        <v>0.2</v>
      </c>
      <c r="Q353" t="s">
        <v>20</v>
      </c>
      <c r="R353" t="s">
        <v>3368</v>
      </c>
      <c r="S353" t="s">
        <v>3369</v>
      </c>
      <c r="T353" t="s">
        <v>3348</v>
      </c>
      <c r="U353" t="s">
        <v>19</v>
      </c>
    </row>
    <row r="354" spans="1:21" x14ac:dyDescent="0.25">
      <c r="A354">
        <v>2015</v>
      </c>
      <c r="B354">
        <v>9</v>
      </c>
      <c r="C354">
        <v>14</v>
      </c>
      <c r="D354">
        <v>13</v>
      </c>
      <c r="E354">
        <v>3</v>
      </c>
      <c r="F354">
        <v>56</v>
      </c>
      <c r="G354">
        <v>620</v>
      </c>
      <c r="H354">
        <v>33.181666700000001</v>
      </c>
      <c r="I354">
        <v>-116.95399999999999</v>
      </c>
      <c r="J354">
        <v>15.257999999999999</v>
      </c>
      <c r="K354">
        <v>0.88</v>
      </c>
      <c r="L354" t="s">
        <v>14</v>
      </c>
      <c r="M354">
        <v>18</v>
      </c>
      <c r="N354">
        <v>88</v>
      </c>
      <c r="O354">
        <v>0.1724</v>
      </c>
      <c r="P354">
        <v>0.24</v>
      </c>
      <c r="Q354" t="s">
        <v>20</v>
      </c>
      <c r="R354" t="s">
        <v>3346</v>
      </c>
      <c r="S354" t="s">
        <v>3347</v>
      </c>
      <c r="T354" t="s">
        <v>3348</v>
      </c>
      <c r="U354" t="s">
        <v>19</v>
      </c>
    </row>
    <row r="355" spans="1:21" x14ac:dyDescent="0.25">
      <c r="A355">
        <v>2015</v>
      </c>
      <c r="B355">
        <v>9</v>
      </c>
      <c r="C355">
        <v>17</v>
      </c>
      <c r="D355">
        <v>7</v>
      </c>
      <c r="E355">
        <v>41</v>
      </c>
      <c r="F355">
        <v>6</v>
      </c>
      <c r="G355">
        <v>900</v>
      </c>
      <c r="H355">
        <v>33.192666699999997</v>
      </c>
      <c r="I355">
        <v>-116.80366669999999</v>
      </c>
      <c r="J355">
        <v>8.702</v>
      </c>
      <c r="K355">
        <v>0.57999999999999996</v>
      </c>
      <c r="L355" t="s">
        <v>14</v>
      </c>
      <c r="M355">
        <v>12</v>
      </c>
      <c r="N355">
        <v>90</v>
      </c>
      <c r="O355">
        <v>3.628E-2</v>
      </c>
      <c r="P355">
        <v>0.27</v>
      </c>
      <c r="Q355" t="s">
        <v>20</v>
      </c>
      <c r="R355" t="s">
        <v>1481</v>
      </c>
      <c r="S355" t="s">
        <v>1482</v>
      </c>
      <c r="T355" t="s">
        <v>1483</v>
      </c>
      <c r="U355" t="s">
        <v>19</v>
      </c>
    </row>
    <row r="356" spans="1:21" x14ac:dyDescent="0.25">
      <c r="A356">
        <v>2015</v>
      </c>
      <c r="B356">
        <v>9</v>
      </c>
      <c r="C356">
        <v>16</v>
      </c>
      <c r="D356">
        <v>4</v>
      </c>
      <c r="E356">
        <v>27</v>
      </c>
      <c r="F356">
        <v>17</v>
      </c>
      <c r="G356">
        <v>890</v>
      </c>
      <c r="H356">
        <v>33.208833300000002</v>
      </c>
      <c r="I356">
        <v>-116.7566667</v>
      </c>
      <c r="J356">
        <v>12.975</v>
      </c>
      <c r="K356">
        <v>1.04</v>
      </c>
      <c r="L356" t="s">
        <v>14</v>
      </c>
      <c r="M356">
        <v>28</v>
      </c>
      <c r="N356">
        <v>43</v>
      </c>
      <c r="O356">
        <v>2.7130000000000001E-2</v>
      </c>
      <c r="P356">
        <v>0.25</v>
      </c>
      <c r="Q356" t="s">
        <v>20</v>
      </c>
      <c r="R356" t="s">
        <v>2233</v>
      </c>
      <c r="S356" t="s">
        <v>2234</v>
      </c>
      <c r="T356" t="s">
        <v>2235</v>
      </c>
      <c r="U356" t="s">
        <v>19</v>
      </c>
    </row>
    <row r="357" spans="1:21" x14ac:dyDescent="0.25">
      <c r="A357">
        <v>2015</v>
      </c>
      <c r="B357">
        <v>9</v>
      </c>
      <c r="C357">
        <v>19</v>
      </c>
      <c r="D357">
        <v>9</v>
      </c>
      <c r="E357">
        <v>55</v>
      </c>
      <c r="F357">
        <v>47</v>
      </c>
      <c r="G357">
        <v>320</v>
      </c>
      <c r="H357">
        <v>33.238666700000003</v>
      </c>
      <c r="I357">
        <v>-116.01483330000001</v>
      </c>
      <c r="J357">
        <v>9.7919999999999998</v>
      </c>
      <c r="K357">
        <v>0.93</v>
      </c>
      <c r="L357" t="s">
        <v>14</v>
      </c>
      <c r="M357">
        <v>28</v>
      </c>
      <c r="N357">
        <v>112</v>
      </c>
      <c r="O357">
        <v>0.20200000000000001</v>
      </c>
      <c r="P357">
        <v>0.31</v>
      </c>
      <c r="Q357" t="s">
        <v>20</v>
      </c>
      <c r="R357" t="s">
        <v>191</v>
      </c>
      <c r="S357" t="s">
        <v>192</v>
      </c>
      <c r="T357" t="s">
        <v>193</v>
      </c>
      <c r="U357" t="s">
        <v>19</v>
      </c>
    </row>
    <row r="358" spans="1:21" x14ac:dyDescent="0.25">
      <c r="A358">
        <v>2015</v>
      </c>
      <c r="B358">
        <v>9</v>
      </c>
      <c r="C358">
        <v>15</v>
      </c>
      <c r="D358">
        <v>2</v>
      </c>
      <c r="E358">
        <v>55</v>
      </c>
      <c r="F358">
        <v>3</v>
      </c>
      <c r="G358">
        <v>650</v>
      </c>
      <c r="H358">
        <v>33.244</v>
      </c>
      <c r="I358">
        <v>-116.3635</v>
      </c>
      <c r="J358">
        <v>8.8190000000000008</v>
      </c>
      <c r="K358">
        <v>0.65</v>
      </c>
      <c r="L358" t="s">
        <v>14</v>
      </c>
      <c r="M358">
        <v>23</v>
      </c>
      <c r="N358">
        <v>170</v>
      </c>
      <c r="O358">
        <v>5.1029999999999999E-2</v>
      </c>
      <c r="P358">
        <v>0.16</v>
      </c>
      <c r="Q358" t="s">
        <v>20</v>
      </c>
      <c r="R358" t="s">
        <v>2962</v>
      </c>
      <c r="S358" t="s">
        <v>2963</v>
      </c>
      <c r="T358" t="s">
        <v>2964</v>
      </c>
      <c r="U358" t="s">
        <v>19</v>
      </c>
    </row>
    <row r="359" spans="1:21" x14ac:dyDescent="0.25">
      <c r="A359">
        <v>2015</v>
      </c>
      <c r="B359">
        <v>9</v>
      </c>
      <c r="C359">
        <v>18</v>
      </c>
      <c r="D359">
        <v>3</v>
      </c>
      <c r="E359">
        <v>19</v>
      </c>
      <c r="F359">
        <v>31</v>
      </c>
      <c r="G359">
        <v>430</v>
      </c>
      <c r="H359">
        <v>33.245666700000001</v>
      </c>
      <c r="I359">
        <v>-116.1238333</v>
      </c>
      <c r="J359">
        <v>10.58</v>
      </c>
      <c r="K359">
        <v>1.71</v>
      </c>
      <c r="L359" t="s">
        <v>14</v>
      </c>
      <c r="M359">
        <v>68</v>
      </c>
      <c r="N359">
        <v>31</v>
      </c>
      <c r="O359">
        <v>0.1206</v>
      </c>
      <c r="P359">
        <v>0.17</v>
      </c>
      <c r="Q359" t="s">
        <v>20</v>
      </c>
      <c r="R359" t="s">
        <v>911</v>
      </c>
      <c r="S359" t="s">
        <v>912</v>
      </c>
      <c r="T359" t="s">
        <v>913</v>
      </c>
      <c r="U359" t="s">
        <v>19</v>
      </c>
    </row>
    <row r="360" spans="1:21" x14ac:dyDescent="0.25">
      <c r="A360">
        <v>2015</v>
      </c>
      <c r="B360">
        <v>9</v>
      </c>
      <c r="C360">
        <v>13</v>
      </c>
      <c r="D360">
        <v>21</v>
      </c>
      <c r="E360">
        <v>4</v>
      </c>
      <c r="F360">
        <v>58</v>
      </c>
      <c r="G360">
        <v>680</v>
      </c>
      <c r="H360">
        <v>33.246333300000003</v>
      </c>
      <c r="I360">
        <v>-116.3833333</v>
      </c>
      <c r="J360">
        <v>10.07</v>
      </c>
      <c r="K360">
        <v>0.6</v>
      </c>
      <c r="L360" t="s">
        <v>14</v>
      </c>
      <c r="M360">
        <v>19</v>
      </c>
      <c r="N360">
        <v>183</v>
      </c>
      <c r="O360">
        <v>3.576E-2</v>
      </c>
      <c r="P360">
        <v>0.18</v>
      </c>
      <c r="Q360" t="s">
        <v>20</v>
      </c>
      <c r="R360" t="s">
        <v>3728</v>
      </c>
      <c r="S360" t="s">
        <v>3729</v>
      </c>
      <c r="T360" t="s">
        <v>3527</v>
      </c>
      <c r="U360" t="s">
        <v>19</v>
      </c>
    </row>
    <row r="361" spans="1:21" x14ac:dyDescent="0.25">
      <c r="A361">
        <v>2015</v>
      </c>
      <c r="B361">
        <v>9</v>
      </c>
      <c r="C361">
        <v>18</v>
      </c>
      <c r="D361">
        <v>4</v>
      </c>
      <c r="E361">
        <v>52</v>
      </c>
      <c r="F361">
        <v>22</v>
      </c>
      <c r="G361">
        <v>460</v>
      </c>
      <c r="H361">
        <v>33.250333300000001</v>
      </c>
      <c r="I361">
        <v>-116.1208333</v>
      </c>
      <c r="J361">
        <v>8.7129999999999992</v>
      </c>
      <c r="K361">
        <v>0.77</v>
      </c>
      <c r="L361" t="s">
        <v>14</v>
      </c>
      <c r="M361">
        <v>40</v>
      </c>
      <c r="N361">
        <v>63</v>
      </c>
      <c r="O361">
        <v>0.1169</v>
      </c>
      <c r="P361">
        <v>0.2</v>
      </c>
      <c r="Q361" t="s">
        <v>20</v>
      </c>
      <c r="R361" t="s">
        <v>879</v>
      </c>
      <c r="S361" t="s">
        <v>880</v>
      </c>
      <c r="T361" t="s">
        <v>881</v>
      </c>
      <c r="U361" t="s">
        <v>19</v>
      </c>
    </row>
    <row r="362" spans="1:21" x14ac:dyDescent="0.25">
      <c r="A362">
        <v>2015</v>
      </c>
      <c r="B362">
        <v>9</v>
      </c>
      <c r="C362">
        <v>14</v>
      </c>
      <c r="D362">
        <v>5</v>
      </c>
      <c r="E362">
        <v>23</v>
      </c>
      <c r="F362">
        <v>47</v>
      </c>
      <c r="G362">
        <v>700</v>
      </c>
      <c r="H362">
        <v>33.251333299999999</v>
      </c>
      <c r="I362">
        <v>-116.38066670000001</v>
      </c>
      <c r="J362">
        <v>7.21</v>
      </c>
      <c r="K362">
        <v>0.76</v>
      </c>
      <c r="L362" t="s">
        <v>14</v>
      </c>
      <c r="M362">
        <v>25</v>
      </c>
      <c r="N362">
        <v>124</v>
      </c>
      <c r="O362">
        <v>3.49E-2</v>
      </c>
      <c r="P362">
        <v>0.22</v>
      </c>
      <c r="Q362" t="s">
        <v>20</v>
      </c>
      <c r="R362" t="s">
        <v>3525</v>
      </c>
      <c r="S362" t="s">
        <v>3526</v>
      </c>
      <c r="T362" t="s">
        <v>3527</v>
      </c>
      <c r="U362" t="s">
        <v>19</v>
      </c>
    </row>
    <row r="363" spans="1:21" x14ac:dyDescent="0.25">
      <c r="A363">
        <v>2015</v>
      </c>
      <c r="B363">
        <v>9</v>
      </c>
      <c r="C363">
        <v>14</v>
      </c>
      <c r="D363">
        <v>12</v>
      </c>
      <c r="E363">
        <v>19</v>
      </c>
      <c r="F363">
        <v>36</v>
      </c>
      <c r="G363">
        <v>910</v>
      </c>
      <c r="H363">
        <v>33.251833300000001</v>
      </c>
      <c r="I363">
        <v>-116.3911667</v>
      </c>
      <c r="J363">
        <v>7.2789999999999999</v>
      </c>
      <c r="K363">
        <v>0.7</v>
      </c>
      <c r="L363" t="s">
        <v>14</v>
      </c>
      <c r="M363">
        <v>22</v>
      </c>
      <c r="N363">
        <v>72</v>
      </c>
      <c r="O363">
        <v>2.7220000000000001E-2</v>
      </c>
      <c r="P363">
        <v>0.2</v>
      </c>
      <c r="Q363" t="s">
        <v>20</v>
      </c>
      <c r="R363" t="s">
        <v>3362</v>
      </c>
      <c r="S363" t="s">
        <v>3363</v>
      </c>
      <c r="T363" t="s">
        <v>3364</v>
      </c>
      <c r="U363" t="s">
        <v>19</v>
      </c>
    </row>
    <row r="364" spans="1:21" x14ac:dyDescent="0.25">
      <c r="A364">
        <v>2015</v>
      </c>
      <c r="B364">
        <v>9</v>
      </c>
      <c r="C364">
        <v>14</v>
      </c>
      <c r="D364">
        <v>3</v>
      </c>
      <c r="E364">
        <v>38</v>
      </c>
      <c r="F364">
        <v>14</v>
      </c>
      <c r="G364">
        <v>30</v>
      </c>
      <c r="H364">
        <v>33.252499999999998</v>
      </c>
      <c r="I364">
        <v>-116.3951667</v>
      </c>
      <c r="J364">
        <v>7.7169999999999996</v>
      </c>
      <c r="K364">
        <v>0.53</v>
      </c>
      <c r="L364" t="s">
        <v>14</v>
      </c>
      <c r="M364">
        <v>14</v>
      </c>
      <c r="N364">
        <v>146</v>
      </c>
      <c r="O364">
        <v>2.418E-2</v>
      </c>
      <c r="P364">
        <v>0.2</v>
      </c>
      <c r="Q364" t="s">
        <v>20</v>
      </c>
      <c r="R364" t="s">
        <v>3559</v>
      </c>
      <c r="S364" t="s">
        <v>3560</v>
      </c>
      <c r="T364" t="s">
        <v>3364</v>
      </c>
      <c r="U364" t="s">
        <v>19</v>
      </c>
    </row>
    <row r="365" spans="1:21" x14ac:dyDescent="0.25">
      <c r="A365">
        <v>2015</v>
      </c>
      <c r="B365">
        <v>9</v>
      </c>
      <c r="C365">
        <v>14</v>
      </c>
      <c r="D365">
        <v>1</v>
      </c>
      <c r="E365">
        <v>7</v>
      </c>
      <c r="F365">
        <v>23</v>
      </c>
      <c r="G365">
        <v>430</v>
      </c>
      <c r="H365">
        <v>33.256833299999997</v>
      </c>
      <c r="I365">
        <v>-116.254</v>
      </c>
      <c r="J365">
        <v>7.3579999999999997</v>
      </c>
      <c r="K365">
        <v>1.1200000000000001</v>
      </c>
      <c r="L365" t="s">
        <v>14</v>
      </c>
      <c r="M365">
        <v>47</v>
      </c>
      <c r="N365">
        <v>63</v>
      </c>
      <c r="O365">
        <v>6.3969999999999999E-2</v>
      </c>
      <c r="P365">
        <v>0.2</v>
      </c>
      <c r="Q365" t="s">
        <v>20</v>
      </c>
      <c r="R365" t="s">
        <v>3636</v>
      </c>
      <c r="S365" t="s">
        <v>3637</v>
      </c>
      <c r="T365" t="s">
        <v>3638</v>
      </c>
      <c r="U365" t="s">
        <v>19</v>
      </c>
    </row>
    <row r="366" spans="1:21" x14ac:dyDescent="0.25">
      <c r="A366">
        <v>2015</v>
      </c>
      <c r="B366">
        <v>9</v>
      </c>
      <c r="C366">
        <v>16</v>
      </c>
      <c r="D366">
        <v>2</v>
      </c>
      <c r="E366">
        <v>50</v>
      </c>
      <c r="F366">
        <v>51</v>
      </c>
      <c r="G366">
        <v>350</v>
      </c>
      <c r="H366">
        <v>33.268333300000002</v>
      </c>
      <c r="I366">
        <v>-116.7773333</v>
      </c>
      <c r="J366">
        <v>12.157999999999999</v>
      </c>
      <c r="K366">
        <v>0.78</v>
      </c>
      <c r="L366" t="s">
        <v>14</v>
      </c>
      <c r="M366">
        <v>21</v>
      </c>
      <c r="N366">
        <v>52</v>
      </c>
      <c r="O366">
        <v>3.5819999999999998E-2</v>
      </c>
      <c r="P366">
        <v>0.12</v>
      </c>
      <c r="Q366" t="s">
        <v>20</v>
      </c>
      <c r="R366" t="s">
        <v>2299</v>
      </c>
      <c r="S366" t="s">
        <v>2300</v>
      </c>
      <c r="T366" t="s">
        <v>2301</v>
      </c>
      <c r="U366" t="s">
        <v>19</v>
      </c>
    </row>
    <row r="367" spans="1:21" x14ac:dyDescent="0.25">
      <c r="A367">
        <v>2015</v>
      </c>
      <c r="B367">
        <v>9</v>
      </c>
      <c r="C367">
        <v>18</v>
      </c>
      <c r="D367">
        <v>13</v>
      </c>
      <c r="E367">
        <v>22</v>
      </c>
      <c r="F367">
        <v>3</v>
      </c>
      <c r="G367">
        <v>790</v>
      </c>
      <c r="H367">
        <v>33.270333299999997</v>
      </c>
      <c r="I367">
        <v>-116.26600000000001</v>
      </c>
      <c r="J367">
        <v>3.5880000000000001</v>
      </c>
      <c r="K367">
        <v>0.89</v>
      </c>
      <c r="L367" t="s">
        <v>14</v>
      </c>
      <c r="M367">
        <v>25</v>
      </c>
      <c r="N367">
        <v>116</v>
      </c>
      <c r="O367">
        <v>7.8090000000000007E-2</v>
      </c>
      <c r="P367">
        <v>0.18</v>
      </c>
      <c r="Q367" t="s">
        <v>20</v>
      </c>
      <c r="R367" t="s">
        <v>678</v>
      </c>
      <c r="S367" t="s">
        <v>679</v>
      </c>
      <c r="T367" t="s">
        <v>680</v>
      </c>
      <c r="U367" t="s">
        <v>19</v>
      </c>
    </row>
    <row r="368" spans="1:21" x14ac:dyDescent="0.25">
      <c r="A368">
        <v>2015</v>
      </c>
      <c r="B368">
        <v>9</v>
      </c>
      <c r="C368">
        <v>16</v>
      </c>
      <c r="D368">
        <v>13</v>
      </c>
      <c r="E368">
        <v>40</v>
      </c>
      <c r="F368">
        <v>13</v>
      </c>
      <c r="G368">
        <v>10</v>
      </c>
      <c r="H368">
        <v>33.272666700000002</v>
      </c>
      <c r="I368">
        <v>-116.774</v>
      </c>
      <c r="J368">
        <v>12.083</v>
      </c>
      <c r="K368">
        <v>0.87</v>
      </c>
      <c r="L368" t="s">
        <v>14</v>
      </c>
      <c r="M368">
        <v>30</v>
      </c>
      <c r="N368">
        <v>91</v>
      </c>
      <c r="O368">
        <v>3.875E-2</v>
      </c>
      <c r="P368">
        <v>0.23</v>
      </c>
      <c r="Q368" t="s">
        <v>20</v>
      </c>
      <c r="R368" t="s">
        <v>2021</v>
      </c>
      <c r="S368" t="s">
        <v>2022</v>
      </c>
      <c r="T368" t="s">
        <v>2023</v>
      </c>
      <c r="U368" t="s">
        <v>19</v>
      </c>
    </row>
    <row r="369" spans="1:21" x14ac:dyDescent="0.25">
      <c r="A369">
        <v>2015</v>
      </c>
      <c r="B369">
        <v>9</v>
      </c>
      <c r="C369">
        <v>19</v>
      </c>
      <c r="D369">
        <v>0</v>
      </c>
      <c r="E369">
        <v>36</v>
      </c>
      <c r="F369">
        <v>5</v>
      </c>
      <c r="G369">
        <v>290</v>
      </c>
      <c r="H369">
        <v>33.2813333</v>
      </c>
      <c r="I369">
        <v>-116.7788333</v>
      </c>
      <c r="J369">
        <v>15.683</v>
      </c>
      <c r="K369">
        <v>0.82</v>
      </c>
      <c r="L369" t="s">
        <v>14</v>
      </c>
      <c r="M369">
        <v>31</v>
      </c>
      <c r="N369">
        <v>81</v>
      </c>
      <c r="O369">
        <v>4.8259999999999997E-2</v>
      </c>
      <c r="P369">
        <v>0.17</v>
      </c>
      <c r="Q369" t="s">
        <v>20</v>
      </c>
      <c r="R369" t="s">
        <v>408</v>
      </c>
      <c r="S369" t="s">
        <v>409</v>
      </c>
      <c r="T369" t="s">
        <v>410</v>
      </c>
      <c r="U369" t="s">
        <v>19</v>
      </c>
    </row>
    <row r="370" spans="1:21" x14ac:dyDescent="0.25">
      <c r="A370">
        <v>2015</v>
      </c>
      <c r="B370">
        <v>9</v>
      </c>
      <c r="C370">
        <v>13</v>
      </c>
      <c r="D370">
        <v>13</v>
      </c>
      <c r="E370">
        <v>2</v>
      </c>
      <c r="F370">
        <v>43</v>
      </c>
      <c r="G370">
        <v>660</v>
      </c>
      <c r="H370">
        <v>33.300833300000001</v>
      </c>
      <c r="I370">
        <v>-116.3081667</v>
      </c>
      <c r="J370">
        <v>7.1020000000000003</v>
      </c>
      <c r="K370">
        <v>0.45</v>
      </c>
      <c r="L370" t="s">
        <v>14</v>
      </c>
      <c r="M370">
        <v>13</v>
      </c>
      <c r="N370">
        <v>143</v>
      </c>
      <c r="O370">
        <v>5.5730000000000002E-2</v>
      </c>
      <c r="P370">
        <v>0.08</v>
      </c>
      <c r="Q370" t="s">
        <v>20</v>
      </c>
      <c r="R370" t="s">
        <v>3917</v>
      </c>
      <c r="S370" t="s">
        <v>3918</v>
      </c>
      <c r="T370" t="s">
        <v>3919</v>
      </c>
      <c r="U370" t="s">
        <v>19</v>
      </c>
    </row>
    <row r="371" spans="1:21" x14ac:dyDescent="0.25">
      <c r="A371">
        <v>2015</v>
      </c>
      <c r="B371">
        <v>9</v>
      </c>
      <c r="C371">
        <v>15</v>
      </c>
      <c r="D371">
        <v>7</v>
      </c>
      <c r="E371">
        <v>1</v>
      </c>
      <c r="F371">
        <v>17</v>
      </c>
      <c r="G371">
        <v>190</v>
      </c>
      <c r="H371">
        <v>33.307333300000003</v>
      </c>
      <c r="I371">
        <v>-116.1798333</v>
      </c>
      <c r="J371">
        <v>10.071999999999999</v>
      </c>
      <c r="K371">
        <v>1.91</v>
      </c>
      <c r="L371" t="s">
        <v>14</v>
      </c>
      <c r="M371">
        <v>68</v>
      </c>
      <c r="N371">
        <v>23</v>
      </c>
      <c r="O371">
        <v>0.13009999999999999</v>
      </c>
      <c r="P371">
        <v>0.2</v>
      </c>
      <c r="Q371" t="s">
        <v>20</v>
      </c>
      <c r="R371" t="s">
        <v>2845</v>
      </c>
      <c r="S371" t="s">
        <v>2846</v>
      </c>
      <c r="T371" t="s">
        <v>2847</v>
      </c>
      <c r="U371" t="s">
        <v>19</v>
      </c>
    </row>
    <row r="372" spans="1:21" x14ac:dyDescent="0.25">
      <c r="A372">
        <v>2015</v>
      </c>
      <c r="B372">
        <v>9</v>
      </c>
      <c r="C372">
        <v>16</v>
      </c>
      <c r="D372">
        <v>6</v>
      </c>
      <c r="E372">
        <v>24</v>
      </c>
      <c r="F372">
        <v>53</v>
      </c>
      <c r="G372">
        <v>670</v>
      </c>
      <c r="H372">
        <v>33.308999999999997</v>
      </c>
      <c r="I372">
        <v>-116.1955</v>
      </c>
      <c r="J372">
        <v>10.763</v>
      </c>
      <c r="K372">
        <v>0.91</v>
      </c>
      <c r="L372" t="s">
        <v>14</v>
      </c>
      <c r="M372">
        <v>42</v>
      </c>
      <c r="N372">
        <v>63</v>
      </c>
      <c r="O372">
        <v>0.12590000000000001</v>
      </c>
      <c r="P372">
        <v>0.19</v>
      </c>
      <c r="Q372" t="s">
        <v>20</v>
      </c>
      <c r="R372" t="s">
        <v>2165</v>
      </c>
      <c r="S372" t="s">
        <v>2166</v>
      </c>
      <c r="T372" t="s">
        <v>2167</v>
      </c>
      <c r="U372" t="s">
        <v>19</v>
      </c>
    </row>
    <row r="373" spans="1:21" x14ac:dyDescent="0.25">
      <c r="A373">
        <v>2015</v>
      </c>
      <c r="B373">
        <v>9</v>
      </c>
      <c r="C373">
        <v>15</v>
      </c>
      <c r="D373">
        <v>4</v>
      </c>
      <c r="E373">
        <v>23</v>
      </c>
      <c r="F373">
        <v>33</v>
      </c>
      <c r="G373">
        <v>640</v>
      </c>
      <c r="H373">
        <v>33.315333299999999</v>
      </c>
      <c r="I373">
        <v>-116.3328333</v>
      </c>
      <c r="J373">
        <v>10.429</v>
      </c>
      <c r="K373">
        <v>0.86</v>
      </c>
      <c r="L373" t="s">
        <v>14</v>
      </c>
      <c r="M373">
        <v>25</v>
      </c>
      <c r="N373">
        <v>206</v>
      </c>
      <c r="O373">
        <v>8.4839999999999999E-2</v>
      </c>
      <c r="P373">
        <v>0.2</v>
      </c>
      <c r="Q373" t="s">
        <v>20</v>
      </c>
      <c r="R373" t="s">
        <v>2912</v>
      </c>
      <c r="S373" t="s">
        <v>2913</v>
      </c>
      <c r="T373" t="s">
        <v>2914</v>
      </c>
      <c r="U373" t="s">
        <v>19</v>
      </c>
    </row>
    <row r="374" spans="1:21" x14ac:dyDescent="0.25">
      <c r="A374">
        <v>2015</v>
      </c>
      <c r="B374">
        <v>9</v>
      </c>
      <c r="C374">
        <v>19</v>
      </c>
      <c r="D374">
        <v>14</v>
      </c>
      <c r="E374">
        <v>43</v>
      </c>
      <c r="F374">
        <v>55</v>
      </c>
      <c r="G374">
        <v>980</v>
      </c>
      <c r="H374">
        <v>33.322833299999999</v>
      </c>
      <c r="I374">
        <v>-116.8948333</v>
      </c>
      <c r="J374">
        <v>18.096</v>
      </c>
      <c r="K374">
        <v>1.39</v>
      </c>
      <c r="L374" t="s">
        <v>14</v>
      </c>
      <c r="M374">
        <v>44</v>
      </c>
      <c r="N374">
        <v>60</v>
      </c>
      <c r="O374">
        <v>4.0840000000000001E-2</v>
      </c>
      <c r="P374">
        <v>0.21</v>
      </c>
      <c r="Q374" t="s">
        <v>20</v>
      </c>
      <c r="R374" t="s">
        <v>62</v>
      </c>
      <c r="S374" t="s">
        <v>63</v>
      </c>
      <c r="T374" t="s">
        <v>64</v>
      </c>
      <c r="U374" t="s">
        <v>19</v>
      </c>
    </row>
    <row r="375" spans="1:21" x14ac:dyDescent="0.25">
      <c r="A375">
        <v>2015</v>
      </c>
      <c r="B375">
        <v>9</v>
      </c>
      <c r="C375">
        <v>15</v>
      </c>
      <c r="D375">
        <v>1</v>
      </c>
      <c r="E375">
        <v>20</v>
      </c>
      <c r="F375">
        <v>42</v>
      </c>
      <c r="G375">
        <v>640</v>
      </c>
      <c r="H375">
        <v>33.326833299999997</v>
      </c>
      <c r="I375">
        <v>-116.184</v>
      </c>
      <c r="J375">
        <v>3.8820000000000001</v>
      </c>
      <c r="K375">
        <v>1.1100000000000001</v>
      </c>
      <c r="L375" t="s">
        <v>14</v>
      </c>
      <c r="M375">
        <v>32</v>
      </c>
      <c r="N375">
        <v>169</v>
      </c>
      <c r="O375">
        <v>0.20380000000000001</v>
      </c>
      <c r="P375">
        <v>0.26</v>
      </c>
      <c r="Q375" t="s">
        <v>20</v>
      </c>
      <c r="R375" t="s">
        <v>2999</v>
      </c>
      <c r="S375" t="s">
        <v>3000</v>
      </c>
      <c r="T375" t="s">
        <v>3001</v>
      </c>
      <c r="U375" t="s">
        <v>19</v>
      </c>
    </row>
    <row r="376" spans="1:21" x14ac:dyDescent="0.25">
      <c r="A376">
        <v>2015</v>
      </c>
      <c r="B376">
        <v>9</v>
      </c>
      <c r="C376">
        <v>13</v>
      </c>
      <c r="D376">
        <v>3</v>
      </c>
      <c r="E376">
        <v>24</v>
      </c>
      <c r="F376">
        <v>34</v>
      </c>
      <c r="G376">
        <v>50</v>
      </c>
      <c r="H376">
        <v>33.331000000000003</v>
      </c>
      <c r="I376">
        <v>-116.26</v>
      </c>
      <c r="J376">
        <v>11.615</v>
      </c>
      <c r="K376">
        <v>0.49</v>
      </c>
      <c r="L376" t="s">
        <v>14</v>
      </c>
      <c r="M376">
        <v>18</v>
      </c>
      <c r="N376">
        <v>171</v>
      </c>
      <c r="O376">
        <v>0.13800000000000001</v>
      </c>
      <c r="P376">
        <v>0.12</v>
      </c>
      <c r="Q376" t="s">
        <v>20</v>
      </c>
      <c r="R376" t="s">
        <v>4236</v>
      </c>
      <c r="S376" t="s">
        <v>4237</v>
      </c>
      <c r="T376" t="s">
        <v>4238</v>
      </c>
      <c r="U376" t="s">
        <v>19</v>
      </c>
    </row>
    <row r="377" spans="1:21" x14ac:dyDescent="0.25">
      <c r="A377">
        <v>2015</v>
      </c>
      <c r="B377">
        <v>9</v>
      </c>
      <c r="C377">
        <v>13</v>
      </c>
      <c r="D377">
        <v>12</v>
      </c>
      <c r="E377">
        <v>41</v>
      </c>
      <c r="F377">
        <v>31</v>
      </c>
      <c r="G377">
        <v>180</v>
      </c>
      <c r="H377">
        <v>33.351833300000003</v>
      </c>
      <c r="I377">
        <v>-116.86016669999999</v>
      </c>
      <c r="J377">
        <v>16.001999999999999</v>
      </c>
      <c r="K377">
        <v>0.38</v>
      </c>
      <c r="L377" t="s">
        <v>14</v>
      </c>
      <c r="M377">
        <v>20</v>
      </c>
      <c r="N377">
        <v>119</v>
      </c>
      <c r="O377">
        <v>2.7309999999999999E-3</v>
      </c>
      <c r="P377">
        <v>0.13</v>
      </c>
      <c r="Q377" t="s">
        <v>20</v>
      </c>
      <c r="R377" t="s">
        <v>3932</v>
      </c>
      <c r="S377" t="s">
        <v>3933</v>
      </c>
      <c r="T377" t="s">
        <v>3934</v>
      </c>
      <c r="U377" t="s">
        <v>19</v>
      </c>
    </row>
    <row r="378" spans="1:21" x14ac:dyDescent="0.25">
      <c r="A378">
        <v>2015</v>
      </c>
      <c r="B378">
        <v>9</v>
      </c>
      <c r="C378">
        <v>14</v>
      </c>
      <c r="D378">
        <v>10</v>
      </c>
      <c r="E378">
        <v>50</v>
      </c>
      <c r="F378">
        <v>2</v>
      </c>
      <c r="G378">
        <v>10</v>
      </c>
      <c r="H378">
        <v>33.359166700000003</v>
      </c>
      <c r="I378">
        <v>-116.3698333</v>
      </c>
      <c r="J378">
        <v>11.717000000000001</v>
      </c>
      <c r="K378">
        <v>1.59</v>
      </c>
      <c r="L378" t="s">
        <v>14</v>
      </c>
      <c r="M378">
        <v>60</v>
      </c>
      <c r="N378">
        <v>57</v>
      </c>
      <c r="O378">
        <v>9.9000000000000005E-2</v>
      </c>
      <c r="P378">
        <v>0.23</v>
      </c>
      <c r="Q378" t="s">
        <v>20</v>
      </c>
      <c r="R378" t="s">
        <v>3386</v>
      </c>
      <c r="S378" t="s">
        <v>3387</v>
      </c>
      <c r="T378" t="s">
        <v>3388</v>
      </c>
      <c r="U378" t="s">
        <v>19</v>
      </c>
    </row>
    <row r="379" spans="1:21" x14ac:dyDescent="0.25">
      <c r="A379">
        <v>2015</v>
      </c>
      <c r="B379">
        <v>9</v>
      </c>
      <c r="C379">
        <v>14</v>
      </c>
      <c r="D379">
        <v>12</v>
      </c>
      <c r="E379">
        <v>51</v>
      </c>
      <c r="F379">
        <v>53</v>
      </c>
      <c r="G379">
        <v>320</v>
      </c>
      <c r="H379">
        <v>33.374499999999998</v>
      </c>
      <c r="I379">
        <v>-116.3763333</v>
      </c>
      <c r="J379">
        <v>12.468999999999999</v>
      </c>
      <c r="K379">
        <v>0.66</v>
      </c>
      <c r="L379" t="s">
        <v>14</v>
      </c>
      <c r="M379">
        <v>21</v>
      </c>
      <c r="N379">
        <v>166</v>
      </c>
      <c r="O379">
        <v>0.1114</v>
      </c>
      <c r="P379">
        <v>0.14000000000000001</v>
      </c>
      <c r="Q379" t="s">
        <v>20</v>
      </c>
      <c r="R379" t="s">
        <v>3351</v>
      </c>
      <c r="S379" t="s">
        <v>3352</v>
      </c>
      <c r="T379" t="s">
        <v>3353</v>
      </c>
      <c r="U379" t="s">
        <v>19</v>
      </c>
    </row>
    <row r="380" spans="1:21" x14ac:dyDescent="0.25">
      <c r="A380">
        <v>2015</v>
      </c>
      <c r="B380">
        <v>9</v>
      </c>
      <c r="C380">
        <v>16</v>
      </c>
      <c r="D380">
        <v>20</v>
      </c>
      <c r="E380">
        <v>21</v>
      </c>
      <c r="F380">
        <v>16</v>
      </c>
      <c r="G380">
        <v>570</v>
      </c>
      <c r="H380">
        <v>33.3943333</v>
      </c>
      <c r="I380">
        <v>-116.3711667</v>
      </c>
      <c r="J380">
        <v>9.3279999999999994</v>
      </c>
      <c r="K380">
        <v>0.69</v>
      </c>
      <c r="L380" t="s">
        <v>14</v>
      </c>
      <c r="M380">
        <v>17</v>
      </c>
      <c r="N380">
        <v>178</v>
      </c>
      <c r="O380">
        <v>6.7510000000000001E-2</v>
      </c>
      <c r="P380">
        <v>0.12</v>
      </c>
      <c r="Q380" t="s">
        <v>20</v>
      </c>
      <c r="R380" t="s">
        <v>1824</v>
      </c>
      <c r="S380" t="s">
        <v>1825</v>
      </c>
      <c r="T380" t="s">
        <v>1826</v>
      </c>
      <c r="U380" t="s">
        <v>19</v>
      </c>
    </row>
    <row r="381" spans="1:21" x14ac:dyDescent="0.25">
      <c r="A381">
        <v>2015</v>
      </c>
      <c r="B381">
        <v>9</v>
      </c>
      <c r="C381">
        <v>13</v>
      </c>
      <c r="D381">
        <v>13</v>
      </c>
      <c r="E381">
        <v>59</v>
      </c>
      <c r="F381">
        <v>47</v>
      </c>
      <c r="G381">
        <v>80</v>
      </c>
      <c r="H381">
        <v>33.423666699999998</v>
      </c>
      <c r="I381">
        <v>-116.6113333</v>
      </c>
      <c r="J381">
        <v>9.2330000000000005</v>
      </c>
      <c r="K381">
        <v>0.02</v>
      </c>
      <c r="L381" t="s">
        <v>14</v>
      </c>
      <c r="M381">
        <v>14</v>
      </c>
      <c r="N381">
        <v>115</v>
      </c>
      <c r="O381">
        <v>7.1260000000000004E-2</v>
      </c>
      <c r="P381">
        <v>0.05</v>
      </c>
      <c r="Q381" t="s">
        <v>20</v>
      </c>
      <c r="R381" t="s">
        <v>3896</v>
      </c>
      <c r="S381" t="s">
        <v>3897</v>
      </c>
      <c r="T381" t="s">
        <v>3898</v>
      </c>
      <c r="U381" t="s">
        <v>19</v>
      </c>
    </row>
    <row r="382" spans="1:21" x14ac:dyDescent="0.25">
      <c r="A382">
        <v>2015</v>
      </c>
      <c r="B382">
        <v>9</v>
      </c>
      <c r="C382">
        <v>17</v>
      </c>
      <c r="D382">
        <v>22</v>
      </c>
      <c r="E382">
        <v>26</v>
      </c>
      <c r="F382">
        <v>36</v>
      </c>
      <c r="G382">
        <v>770</v>
      </c>
      <c r="H382">
        <v>33.463000000000001</v>
      </c>
      <c r="I382">
        <v>-116.64283330000001</v>
      </c>
      <c r="J382">
        <v>8.9169999999999998</v>
      </c>
      <c r="K382">
        <v>0.43</v>
      </c>
      <c r="L382" t="s">
        <v>14</v>
      </c>
      <c r="M382">
        <v>19</v>
      </c>
      <c r="N382">
        <v>76</v>
      </c>
      <c r="O382">
        <v>3.4869999999999998E-2</v>
      </c>
      <c r="P382">
        <v>7.0000000000000007E-2</v>
      </c>
      <c r="Q382" t="s">
        <v>20</v>
      </c>
      <c r="R382" t="s">
        <v>1079</v>
      </c>
      <c r="S382" t="s">
        <v>1080</v>
      </c>
      <c r="T382" t="s">
        <v>1081</v>
      </c>
      <c r="U382" t="s">
        <v>19</v>
      </c>
    </row>
    <row r="383" spans="1:21" x14ac:dyDescent="0.25">
      <c r="A383">
        <v>2015</v>
      </c>
      <c r="B383">
        <v>9</v>
      </c>
      <c r="C383">
        <v>18</v>
      </c>
      <c r="D383">
        <v>6</v>
      </c>
      <c r="E383">
        <v>8</v>
      </c>
      <c r="F383">
        <v>48</v>
      </c>
      <c r="G383">
        <v>590</v>
      </c>
      <c r="H383">
        <v>33.468166699999998</v>
      </c>
      <c r="I383">
        <v>-116.5608333</v>
      </c>
      <c r="J383">
        <v>7.3410000000000002</v>
      </c>
      <c r="K383">
        <v>0.1</v>
      </c>
      <c r="L383" t="s">
        <v>14</v>
      </c>
      <c r="M383">
        <v>19</v>
      </c>
      <c r="N383">
        <v>108</v>
      </c>
      <c r="O383">
        <v>4.3540000000000002E-2</v>
      </c>
      <c r="P383">
        <v>0.21</v>
      </c>
      <c r="Q383" t="s">
        <v>20</v>
      </c>
      <c r="R383" t="s">
        <v>850</v>
      </c>
      <c r="S383" t="s">
        <v>851</v>
      </c>
      <c r="T383" t="s">
        <v>236</v>
      </c>
      <c r="U383" t="s">
        <v>19</v>
      </c>
    </row>
    <row r="384" spans="1:21" x14ac:dyDescent="0.25">
      <c r="A384">
        <v>2015</v>
      </c>
      <c r="B384">
        <v>9</v>
      </c>
      <c r="C384">
        <v>19</v>
      </c>
      <c r="D384">
        <v>17</v>
      </c>
      <c r="E384">
        <v>28</v>
      </c>
      <c r="F384">
        <v>55</v>
      </c>
      <c r="G384">
        <v>560</v>
      </c>
      <c r="H384">
        <v>33.4686667</v>
      </c>
      <c r="I384">
        <v>-116.4363333</v>
      </c>
      <c r="J384">
        <v>12.929</v>
      </c>
      <c r="K384">
        <v>0.94</v>
      </c>
      <c r="L384" t="s">
        <v>14</v>
      </c>
      <c r="M384">
        <v>41</v>
      </c>
      <c r="N384">
        <v>46</v>
      </c>
      <c r="O384">
        <v>5.5309999999999998E-2</v>
      </c>
      <c r="P384">
        <v>0.21</v>
      </c>
      <c r="Q384" t="s">
        <v>20</v>
      </c>
      <c r="R384" t="s">
        <v>21</v>
      </c>
      <c r="S384" t="s">
        <v>22</v>
      </c>
      <c r="T384" t="s">
        <v>23</v>
      </c>
      <c r="U384" t="s">
        <v>19</v>
      </c>
    </row>
    <row r="385" spans="1:21" x14ac:dyDescent="0.25">
      <c r="A385">
        <v>2015</v>
      </c>
      <c r="B385">
        <v>9</v>
      </c>
      <c r="C385">
        <v>18</v>
      </c>
      <c r="D385">
        <v>6</v>
      </c>
      <c r="E385">
        <v>11</v>
      </c>
      <c r="F385">
        <v>41</v>
      </c>
      <c r="G385">
        <v>490</v>
      </c>
      <c r="H385">
        <v>33.4718333</v>
      </c>
      <c r="I385">
        <v>-116.5701667</v>
      </c>
      <c r="J385">
        <v>9.2210000000000001</v>
      </c>
      <c r="K385">
        <v>0.42</v>
      </c>
      <c r="L385" t="s">
        <v>14</v>
      </c>
      <c r="M385">
        <v>28</v>
      </c>
      <c r="N385">
        <v>66</v>
      </c>
      <c r="O385">
        <v>3.517E-2</v>
      </c>
      <c r="P385">
        <v>0.11</v>
      </c>
      <c r="Q385" t="s">
        <v>20</v>
      </c>
      <c r="R385" t="s">
        <v>848</v>
      </c>
      <c r="S385" t="s">
        <v>849</v>
      </c>
      <c r="T385" t="s">
        <v>190</v>
      </c>
      <c r="U385" t="s">
        <v>19</v>
      </c>
    </row>
    <row r="386" spans="1:21" x14ac:dyDescent="0.25">
      <c r="A386">
        <v>2015</v>
      </c>
      <c r="B386">
        <v>9</v>
      </c>
      <c r="C386">
        <v>19</v>
      </c>
      <c r="D386">
        <v>8</v>
      </c>
      <c r="E386">
        <v>58</v>
      </c>
      <c r="F386">
        <v>21</v>
      </c>
      <c r="G386">
        <v>870</v>
      </c>
      <c r="H386">
        <v>33.472166700000002</v>
      </c>
      <c r="I386">
        <v>-116.5641667</v>
      </c>
      <c r="J386">
        <v>8.5779999999999994</v>
      </c>
      <c r="K386">
        <v>0.03</v>
      </c>
      <c r="L386" t="s">
        <v>14</v>
      </c>
      <c r="M386">
        <v>16</v>
      </c>
      <c r="N386">
        <v>174</v>
      </c>
      <c r="O386">
        <v>3.8929999999999999E-2</v>
      </c>
      <c r="P386">
        <v>0.08</v>
      </c>
      <c r="Q386" t="s">
        <v>20</v>
      </c>
      <c r="R386" t="s">
        <v>234</v>
      </c>
      <c r="S386" t="s">
        <v>235</v>
      </c>
      <c r="T386" t="s">
        <v>236</v>
      </c>
      <c r="U386" t="s">
        <v>19</v>
      </c>
    </row>
    <row r="387" spans="1:21" x14ac:dyDescent="0.25">
      <c r="A387">
        <v>2015</v>
      </c>
      <c r="B387">
        <v>9</v>
      </c>
      <c r="C387">
        <v>17</v>
      </c>
      <c r="D387">
        <v>21</v>
      </c>
      <c r="E387">
        <v>11</v>
      </c>
      <c r="F387">
        <v>49</v>
      </c>
      <c r="G387">
        <v>950</v>
      </c>
      <c r="H387">
        <v>33.473666700000003</v>
      </c>
      <c r="I387">
        <v>-116.57299999999999</v>
      </c>
      <c r="J387">
        <v>9.2010000000000005</v>
      </c>
      <c r="K387">
        <v>0.46</v>
      </c>
      <c r="L387" t="s">
        <v>14</v>
      </c>
      <c r="M387">
        <v>20</v>
      </c>
      <c r="N387">
        <v>107</v>
      </c>
      <c r="O387">
        <v>3.218E-2</v>
      </c>
      <c r="P387">
        <v>7.0000000000000007E-2</v>
      </c>
      <c r="Q387" t="s">
        <v>20</v>
      </c>
      <c r="R387" t="s">
        <v>1112</v>
      </c>
      <c r="S387" t="s">
        <v>1113</v>
      </c>
      <c r="T387" t="s">
        <v>190</v>
      </c>
      <c r="U387" t="s">
        <v>19</v>
      </c>
    </row>
    <row r="388" spans="1:21" x14ac:dyDescent="0.25">
      <c r="A388">
        <v>2015</v>
      </c>
      <c r="B388">
        <v>9</v>
      </c>
      <c r="C388">
        <v>18</v>
      </c>
      <c r="D388">
        <v>0</v>
      </c>
      <c r="E388">
        <v>19</v>
      </c>
      <c r="F388">
        <v>20</v>
      </c>
      <c r="G388">
        <v>480</v>
      </c>
      <c r="H388">
        <v>33.474166699999998</v>
      </c>
      <c r="I388">
        <v>-116.5735</v>
      </c>
      <c r="J388">
        <v>9.1709999999999994</v>
      </c>
      <c r="K388">
        <v>1.27</v>
      </c>
      <c r="L388" t="s">
        <v>14</v>
      </c>
      <c r="M388">
        <v>40</v>
      </c>
      <c r="N388">
        <v>66</v>
      </c>
      <c r="O388">
        <v>3.1539999999999999E-2</v>
      </c>
      <c r="P388">
        <v>0.14000000000000001</v>
      </c>
      <c r="Q388" t="s">
        <v>20</v>
      </c>
      <c r="R388" t="s">
        <v>1014</v>
      </c>
      <c r="S388" t="s">
        <v>1015</v>
      </c>
      <c r="T388" t="s">
        <v>190</v>
      </c>
      <c r="U388" t="s">
        <v>19</v>
      </c>
    </row>
    <row r="389" spans="1:21" x14ac:dyDescent="0.25">
      <c r="A389">
        <v>2015</v>
      </c>
      <c r="B389">
        <v>9</v>
      </c>
      <c r="C389">
        <v>14</v>
      </c>
      <c r="D389">
        <v>19</v>
      </c>
      <c r="E389">
        <v>28</v>
      </c>
      <c r="F389">
        <v>5</v>
      </c>
      <c r="G389">
        <v>800</v>
      </c>
      <c r="H389">
        <v>33.475666699999998</v>
      </c>
      <c r="I389">
        <v>-116.5625</v>
      </c>
      <c r="J389">
        <v>9.5210000000000008</v>
      </c>
      <c r="K389">
        <v>0.38</v>
      </c>
      <c r="L389" t="s">
        <v>14</v>
      </c>
      <c r="M389">
        <v>13</v>
      </c>
      <c r="N389">
        <v>240</v>
      </c>
      <c r="O389">
        <v>3.823E-2</v>
      </c>
      <c r="P389">
        <v>0.09</v>
      </c>
      <c r="Q389" t="s">
        <v>20</v>
      </c>
      <c r="R389" t="s">
        <v>3136</v>
      </c>
      <c r="S389" t="s">
        <v>3137</v>
      </c>
      <c r="T389" t="s">
        <v>236</v>
      </c>
      <c r="U389" t="s">
        <v>19</v>
      </c>
    </row>
    <row r="390" spans="1:21" x14ac:dyDescent="0.25">
      <c r="A390">
        <v>2015</v>
      </c>
      <c r="B390">
        <v>9</v>
      </c>
      <c r="C390">
        <v>19</v>
      </c>
      <c r="D390">
        <v>4</v>
      </c>
      <c r="E390">
        <v>4</v>
      </c>
      <c r="F390">
        <v>23</v>
      </c>
      <c r="G390">
        <v>910</v>
      </c>
      <c r="H390">
        <v>33.476999999999997</v>
      </c>
      <c r="I390">
        <v>-116.40649999999999</v>
      </c>
      <c r="J390">
        <v>17.312999999999999</v>
      </c>
      <c r="K390">
        <v>0.37</v>
      </c>
      <c r="L390" t="s">
        <v>14</v>
      </c>
      <c r="M390">
        <v>13</v>
      </c>
      <c r="N390">
        <v>175</v>
      </c>
      <c r="O390">
        <v>4.8980000000000003E-2</v>
      </c>
      <c r="P390">
        <v>0.15</v>
      </c>
      <c r="Q390" t="s">
        <v>20</v>
      </c>
      <c r="R390" t="s">
        <v>343</v>
      </c>
      <c r="S390" t="s">
        <v>344</v>
      </c>
      <c r="T390" t="s">
        <v>241</v>
      </c>
      <c r="U390" t="s">
        <v>19</v>
      </c>
    </row>
    <row r="391" spans="1:21" x14ac:dyDescent="0.25">
      <c r="A391">
        <v>2015</v>
      </c>
      <c r="B391">
        <v>9</v>
      </c>
      <c r="C391">
        <v>13</v>
      </c>
      <c r="D391">
        <v>7</v>
      </c>
      <c r="E391">
        <v>56</v>
      </c>
      <c r="F391">
        <v>54</v>
      </c>
      <c r="G391">
        <v>110</v>
      </c>
      <c r="H391">
        <v>33.480166699999998</v>
      </c>
      <c r="I391">
        <v>-116.56583329999999</v>
      </c>
      <c r="J391">
        <v>9.7609999999999992</v>
      </c>
      <c r="K391">
        <v>0.79</v>
      </c>
      <c r="L391" t="s">
        <v>14</v>
      </c>
      <c r="M391">
        <v>27</v>
      </c>
      <c r="N391">
        <v>78</v>
      </c>
      <c r="O391">
        <v>3.3669999999999999E-2</v>
      </c>
      <c r="P391">
        <v>0.11</v>
      </c>
      <c r="Q391" t="s">
        <v>20</v>
      </c>
      <c r="R391" t="s">
        <v>4067</v>
      </c>
      <c r="S391" t="s">
        <v>4068</v>
      </c>
      <c r="T391" t="s">
        <v>190</v>
      </c>
      <c r="U391" t="s">
        <v>19</v>
      </c>
    </row>
    <row r="392" spans="1:21" x14ac:dyDescent="0.25">
      <c r="A392">
        <v>2015</v>
      </c>
      <c r="B392">
        <v>9</v>
      </c>
      <c r="C392">
        <v>14</v>
      </c>
      <c r="D392">
        <v>19</v>
      </c>
      <c r="E392">
        <v>48</v>
      </c>
      <c r="F392">
        <v>7</v>
      </c>
      <c r="G392">
        <v>120</v>
      </c>
      <c r="H392">
        <v>33.480166699999998</v>
      </c>
      <c r="I392">
        <v>-116.4428333</v>
      </c>
      <c r="J392">
        <v>14.345000000000001</v>
      </c>
      <c r="K392">
        <v>0.62</v>
      </c>
      <c r="L392" t="s">
        <v>14</v>
      </c>
      <c r="M392">
        <v>22</v>
      </c>
      <c r="N392">
        <v>112</v>
      </c>
      <c r="O392">
        <v>0.1066</v>
      </c>
      <c r="P392">
        <v>0.17</v>
      </c>
      <c r="Q392" t="s">
        <v>20</v>
      </c>
      <c r="R392" t="s">
        <v>3127</v>
      </c>
      <c r="S392" t="s">
        <v>3128</v>
      </c>
      <c r="T392" t="s">
        <v>3129</v>
      </c>
      <c r="U392" t="s">
        <v>19</v>
      </c>
    </row>
    <row r="393" spans="1:21" x14ac:dyDescent="0.25">
      <c r="A393">
        <v>2015</v>
      </c>
      <c r="B393">
        <v>9</v>
      </c>
      <c r="C393">
        <v>15</v>
      </c>
      <c r="D393">
        <v>4</v>
      </c>
      <c r="E393">
        <v>46</v>
      </c>
      <c r="F393">
        <v>45</v>
      </c>
      <c r="G393">
        <v>940</v>
      </c>
      <c r="H393">
        <v>33.480333299999998</v>
      </c>
      <c r="I393">
        <v>-116.56100000000001</v>
      </c>
      <c r="J393">
        <v>9.3209999999999997</v>
      </c>
      <c r="K393">
        <v>0.32</v>
      </c>
      <c r="L393" t="s">
        <v>14</v>
      </c>
      <c r="M393">
        <v>20</v>
      </c>
      <c r="N393">
        <v>108</v>
      </c>
      <c r="O393">
        <v>3.7289999999999997E-2</v>
      </c>
      <c r="P393">
        <v>0.13</v>
      </c>
      <c r="Q393" t="s">
        <v>20</v>
      </c>
      <c r="R393" t="s">
        <v>2908</v>
      </c>
      <c r="S393" t="s">
        <v>2909</v>
      </c>
      <c r="T393" t="s">
        <v>190</v>
      </c>
      <c r="U393" t="s">
        <v>19</v>
      </c>
    </row>
    <row r="394" spans="1:21" x14ac:dyDescent="0.25">
      <c r="A394">
        <v>2015</v>
      </c>
      <c r="B394">
        <v>9</v>
      </c>
      <c r="C394">
        <v>19</v>
      </c>
      <c r="D394">
        <v>8</v>
      </c>
      <c r="E394">
        <v>41</v>
      </c>
      <c r="F394">
        <v>0</v>
      </c>
      <c r="G394">
        <v>170</v>
      </c>
      <c r="H394">
        <v>33.480333299999998</v>
      </c>
      <c r="I394">
        <v>-116.43433330000001</v>
      </c>
      <c r="J394">
        <v>15.473000000000001</v>
      </c>
      <c r="K394">
        <v>0.64</v>
      </c>
      <c r="L394" t="s">
        <v>14</v>
      </c>
      <c r="M394">
        <v>26</v>
      </c>
      <c r="N394">
        <v>115</v>
      </c>
      <c r="O394">
        <v>4.3549999999999998E-2</v>
      </c>
      <c r="P394">
        <v>0.15</v>
      </c>
      <c r="Q394" t="s">
        <v>20</v>
      </c>
      <c r="R394" t="s">
        <v>239</v>
      </c>
      <c r="S394" t="s">
        <v>240</v>
      </c>
      <c r="T394" t="s">
        <v>241</v>
      </c>
      <c r="U394" t="s">
        <v>19</v>
      </c>
    </row>
    <row r="395" spans="1:21" x14ac:dyDescent="0.25">
      <c r="A395">
        <v>2015</v>
      </c>
      <c r="B395">
        <v>9</v>
      </c>
      <c r="C395">
        <v>17</v>
      </c>
      <c r="D395">
        <v>9</v>
      </c>
      <c r="E395">
        <v>7</v>
      </c>
      <c r="F395">
        <v>16</v>
      </c>
      <c r="G395">
        <v>640</v>
      </c>
      <c r="H395">
        <v>33.481166700000003</v>
      </c>
      <c r="I395">
        <v>-116.4921667</v>
      </c>
      <c r="J395">
        <v>15.016</v>
      </c>
      <c r="K395">
        <v>1.65</v>
      </c>
      <c r="L395" t="s">
        <v>14</v>
      </c>
      <c r="M395">
        <v>33</v>
      </c>
      <c r="N395">
        <v>206</v>
      </c>
      <c r="O395">
        <v>6.9699999999999998E-2</v>
      </c>
      <c r="P395">
        <v>0.19</v>
      </c>
      <c r="Q395" t="s">
        <v>20</v>
      </c>
      <c r="R395" t="s">
        <v>1421</v>
      </c>
      <c r="S395" t="s">
        <v>1422</v>
      </c>
      <c r="T395" t="s">
        <v>350</v>
      </c>
      <c r="U395" t="s">
        <v>19</v>
      </c>
    </row>
    <row r="396" spans="1:21" x14ac:dyDescent="0.25">
      <c r="A396">
        <v>2015</v>
      </c>
      <c r="B396">
        <v>9</v>
      </c>
      <c r="C396">
        <v>14</v>
      </c>
      <c r="D396">
        <v>9</v>
      </c>
      <c r="E396">
        <v>21</v>
      </c>
      <c r="F396">
        <v>29</v>
      </c>
      <c r="G396">
        <v>410</v>
      </c>
      <c r="H396">
        <v>33.484499999999997</v>
      </c>
      <c r="I396">
        <v>-116.4915</v>
      </c>
      <c r="J396">
        <v>15.036</v>
      </c>
      <c r="K396">
        <v>1.37</v>
      </c>
      <c r="L396" t="s">
        <v>14</v>
      </c>
      <c r="M396">
        <v>70</v>
      </c>
      <c r="N396">
        <v>63</v>
      </c>
      <c r="O396">
        <v>6.7290000000000003E-2</v>
      </c>
      <c r="P396">
        <v>0.2</v>
      </c>
      <c r="Q396" t="s">
        <v>20</v>
      </c>
      <c r="R396" t="s">
        <v>3441</v>
      </c>
      <c r="S396" t="s">
        <v>3442</v>
      </c>
      <c r="T396" t="s">
        <v>350</v>
      </c>
      <c r="U396" t="s">
        <v>19</v>
      </c>
    </row>
    <row r="397" spans="1:21" x14ac:dyDescent="0.25">
      <c r="A397">
        <v>2015</v>
      </c>
      <c r="B397">
        <v>9</v>
      </c>
      <c r="C397">
        <v>17</v>
      </c>
      <c r="D397">
        <v>23</v>
      </c>
      <c r="E397">
        <v>35</v>
      </c>
      <c r="F397">
        <v>52</v>
      </c>
      <c r="G397">
        <v>690</v>
      </c>
      <c r="H397">
        <v>33.484999999999999</v>
      </c>
      <c r="I397">
        <v>-116.59099999999999</v>
      </c>
      <c r="J397">
        <v>11.686999999999999</v>
      </c>
      <c r="K397">
        <v>0.42</v>
      </c>
      <c r="L397" t="s">
        <v>14</v>
      </c>
      <c r="M397">
        <v>22</v>
      </c>
      <c r="N397">
        <v>72</v>
      </c>
      <c r="O397">
        <v>1.346E-2</v>
      </c>
      <c r="P397">
        <v>0.09</v>
      </c>
      <c r="Q397" t="s">
        <v>20</v>
      </c>
      <c r="R397" t="s">
        <v>1028</v>
      </c>
      <c r="S397" t="s">
        <v>1029</v>
      </c>
      <c r="T397" t="s">
        <v>1030</v>
      </c>
      <c r="U397" t="s">
        <v>19</v>
      </c>
    </row>
    <row r="398" spans="1:21" x14ac:dyDescent="0.25">
      <c r="A398">
        <v>2015</v>
      </c>
      <c r="B398">
        <v>9</v>
      </c>
      <c r="C398">
        <v>18</v>
      </c>
      <c r="D398">
        <v>23</v>
      </c>
      <c r="E398">
        <v>2</v>
      </c>
      <c r="F398">
        <v>1</v>
      </c>
      <c r="G398">
        <v>220</v>
      </c>
      <c r="H398">
        <v>33.484999999999999</v>
      </c>
      <c r="I398">
        <v>-116.5043333</v>
      </c>
      <c r="J398">
        <v>15.055999999999999</v>
      </c>
      <c r="K398">
        <v>0.81</v>
      </c>
      <c r="L398" t="s">
        <v>14</v>
      </c>
      <c r="M398">
        <v>30</v>
      </c>
      <c r="N398">
        <v>93</v>
      </c>
      <c r="O398">
        <v>7.5660000000000005E-2</v>
      </c>
      <c r="P398">
        <v>0.11</v>
      </c>
      <c r="Q398" t="s">
        <v>20</v>
      </c>
      <c r="R398" t="s">
        <v>447</v>
      </c>
      <c r="S398" t="s">
        <v>448</v>
      </c>
      <c r="T398" t="s">
        <v>449</v>
      </c>
      <c r="U398" t="s">
        <v>19</v>
      </c>
    </row>
    <row r="399" spans="1:21" x14ac:dyDescent="0.25">
      <c r="A399">
        <v>2015</v>
      </c>
      <c r="B399">
        <v>9</v>
      </c>
      <c r="C399">
        <v>18</v>
      </c>
      <c r="D399">
        <v>0</v>
      </c>
      <c r="E399">
        <v>43</v>
      </c>
      <c r="F399">
        <v>57</v>
      </c>
      <c r="G399">
        <v>370</v>
      </c>
      <c r="H399">
        <v>33.485333300000001</v>
      </c>
      <c r="I399">
        <v>-116.4306667</v>
      </c>
      <c r="J399">
        <v>15.653</v>
      </c>
      <c r="K399">
        <v>0.55000000000000004</v>
      </c>
      <c r="L399" t="s">
        <v>14</v>
      </c>
      <c r="M399">
        <v>18</v>
      </c>
      <c r="N399">
        <v>158</v>
      </c>
      <c r="O399">
        <v>3.8190000000000002E-2</v>
      </c>
      <c r="P399">
        <v>0.11</v>
      </c>
      <c r="Q399" t="s">
        <v>20</v>
      </c>
      <c r="R399" t="s">
        <v>1001</v>
      </c>
      <c r="S399" t="s">
        <v>1002</v>
      </c>
      <c r="T399" t="s">
        <v>241</v>
      </c>
      <c r="U399" t="s">
        <v>19</v>
      </c>
    </row>
    <row r="400" spans="1:21" x14ac:dyDescent="0.25">
      <c r="A400">
        <v>2015</v>
      </c>
      <c r="B400">
        <v>9</v>
      </c>
      <c r="C400">
        <v>15</v>
      </c>
      <c r="D400">
        <v>18</v>
      </c>
      <c r="E400">
        <v>13</v>
      </c>
      <c r="F400">
        <v>46</v>
      </c>
      <c r="G400">
        <v>110</v>
      </c>
      <c r="H400">
        <v>33.485666700000003</v>
      </c>
      <c r="I400">
        <v>-116.5646667</v>
      </c>
      <c r="J400">
        <v>8.9710000000000001</v>
      </c>
      <c r="K400">
        <v>0.16</v>
      </c>
      <c r="L400" t="s">
        <v>14</v>
      </c>
      <c r="M400">
        <v>15</v>
      </c>
      <c r="N400">
        <v>135</v>
      </c>
      <c r="O400">
        <v>3.2629999999999999E-2</v>
      </c>
      <c r="P400">
        <v>0.12</v>
      </c>
      <c r="Q400" t="s">
        <v>20</v>
      </c>
      <c r="R400" t="s">
        <v>2506</v>
      </c>
      <c r="S400" t="s">
        <v>2507</v>
      </c>
      <c r="T400" t="s">
        <v>190</v>
      </c>
      <c r="U400" t="s">
        <v>19</v>
      </c>
    </row>
    <row r="401" spans="1:21" x14ac:dyDescent="0.25">
      <c r="A401">
        <v>2015</v>
      </c>
      <c r="B401">
        <v>9</v>
      </c>
      <c r="C401">
        <v>17</v>
      </c>
      <c r="D401">
        <v>9</v>
      </c>
      <c r="E401">
        <v>1</v>
      </c>
      <c r="F401">
        <v>38</v>
      </c>
      <c r="G401">
        <v>640</v>
      </c>
      <c r="H401">
        <v>33.485666700000003</v>
      </c>
      <c r="I401">
        <v>-116.49683330000001</v>
      </c>
      <c r="J401">
        <v>13.795999999999999</v>
      </c>
      <c r="K401">
        <v>1.38</v>
      </c>
      <c r="L401" t="s">
        <v>14</v>
      </c>
      <c r="M401">
        <v>57</v>
      </c>
      <c r="N401">
        <v>31</v>
      </c>
      <c r="O401">
        <v>7.0349999999999996E-2</v>
      </c>
      <c r="P401">
        <v>0.22</v>
      </c>
      <c r="Q401" t="s">
        <v>20</v>
      </c>
      <c r="R401" t="s">
        <v>1433</v>
      </c>
      <c r="S401" t="s">
        <v>1434</v>
      </c>
      <c r="T401" t="s">
        <v>449</v>
      </c>
      <c r="U401" t="s">
        <v>19</v>
      </c>
    </row>
    <row r="402" spans="1:21" x14ac:dyDescent="0.25">
      <c r="A402">
        <v>2015</v>
      </c>
      <c r="B402">
        <v>9</v>
      </c>
      <c r="C402">
        <v>15</v>
      </c>
      <c r="D402">
        <v>21</v>
      </c>
      <c r="E402">
        <v>50</v>
      </c>
      <c r="F402">
        <v>44</v>
      </c>
      <c r="G402">
        <v>370</v>
      </c>
      <c r="H402">
        <v>33.485666700000003</v>
      </c>
      <c r="I402">
        <v>-116.4738333</v>
      </c>
      <c r="J402">
        <v>15.705</v>
      </c>
      <c r="K402">
        <v>1.05</v>
      </c>
      <c r="L402" t="s">
        <v>14</v>
      </c>
      <c r="M402">
        <v>28</v>
      </c>
      <c r="N402">
        <v>101</v>
      </c>
      <c r="O402">
        <v>8.6099999999999996E-2</v>
      </c>
      <c r="P402">
        <v>0.16</v>
      </c>
      <c r="Q402" t="s">
        <v>20</v>
      </c>
      <c r="R402" t="s">
        <v>2403</v>
      </c>
      <c r="S402" t="s">
        <v>2404</v>
      </c>
      <c r="T402" t="s">
        <v>2112</v>
      </c>
      <c r="U402" t="s">
        <v>19</v>
      </c>
    </row>
    <row r="403" spans="1:21" x14ac:dyDescent="0.25">
      <c r="A403">
        <v>2015</v>
      </c>
      <c r="B403">
        <v>9</v>
      </c>
      <c r="C403">
        <v>14</v>
      </c>
      <c r="D403">
        <v>9</v>
      </c>
      <c r="E403">
        <v>22</v>
      </c>
      <c r="F403">
        <v>6</v>
      </c>
      <c r="G403">
        <v>250</v>
      </c>
      <c r="H403">
        <v>33.486166699999998</v>
      </c>
      <c r="I403">
        <v>-116.477</v>
      </c>
      <c r="J403">
        <v>14.936</v>
      </c>
      <c r="K403">
        <v>0.55000000000000004</v>
      </c>
      <c r="L403" t="s">
        <v>14</v>
      </c>
      <c r="M403">
        <v>30</v>
      </c>
      <c r="N403">
        <v>101</v>
      </c>
      <c r="O403">
        <v>5.6710000000000003E-2</v>
      </c>
      <c r="P403">
        <v>0.15</v>
      </c>
      <c r="Q403" t="s">
        <v>20</v>
      </c>
      <c r="R403" t="s">
        <v>3436</v>
      </c>
      <c r="S403" t="s">
        <v>3437</v>
      </c>
      <c r="T403" t="s">
        <v>2112</v>
      </c>
      <c r="U403" t="s">
        <v>19</v>
      </c>
    </row>
    <row r="404" spans="1:21" x14ac:dyDescent="0.25">
      <c r="A404">
        <v>2015</v>
      </c>
      <c r="B404">
        <v>9</v>
      </c>
      <c r="C404">
        <v>15</v>
      </c>
      <c r="D404">
        <v>16</v>
      </c>
      <c r="E404">
        <v>32</v>
      </c>
      <c r="F404">
        <v>6</v>
      </c>
      <c r="G404">
        <v>590</v>
      </c>
      <c r="H404">
        <v>33.486333299999998</v>
      </c>
      <c r="I404">
        <v>-116.5663333</v>
      </c>
      <c r="J404">
        <v>9.5009999999999994</v>
      </c>
      <c r="K404">
        <v>0.37</v>
      </c>
      <c r="L404" t="s">
        <v>14</v>
      </c>
      <c r="M404">
        <v>13</v>
      </c>
      <c r="N404">
        <v>230</v>
      </c>
      <c r="O404">
        <v>3.1109999999999999E-2</v>
      </c>
      <c r="P404">
        <v>0.06</v>
      </c>
      <c r="Q404" t="s">
        <v>20</v>
      </c>
      <c r="R404" t="s">
        <v>2557</v>
      </c>
      <c r="S404" t="s">
        <v>2558</v>
      </c>
      <c r="T404" t="s">
        <v>2559</v>
      </c>
      <c r="U404" t="s">
        <v>19</v>
      </c>
    </row>
    <row r="405" spans="1:21" x14ac:dyDescent="0.25">
      <c r="A405">
        <v>2015</v>
      </c>
      <c r="B405">
        <v>9</v>
      </c>
      <c r="C405">
        <v>17</v>
      </c>
      <c r="D405">
        <v>9</v>
      </c>
      <c r="E405">
        <v>3</v>
      </c>
      <c r="F405">
        <v>25</v>
      </c>
      <c r="G405">
        <v>440</v>
      </c>
      <c r="H405">
        <v>33.489833300000001</v>
      </c>
      <c r="I405">
        <v>-116.4801667</v>
      </c>
      <c r="J405">
        <v>14.315</v>
      </c>
      <c r="K405">
        <v>0.39</v>
      </c>
      <c r="L405" t="s">
        <v>14</v>
      </c>
      <c r="M405">
        <v>21</v>
      </c>
      <c r="N405">
        <v>138</v>
      </c>
      <c r="O405">
        <v>7.9740000000000005E-2</v>
      </c>
      <c r="P405">
        <v>0.13</v>
      </c>
      <c r="Q405" t="s">
        <v>20</v>
      </c>
      <c r="R405" t="s">
        <v>1425</v>
      </c>
      <c r="S405" t="s">
        <v>1426</v>
      </c>
      <c r="T405" t="s">
        <v>350</v>
      </c>
      <c r="U405" t="s">
        <v>19</v>
      </c>
    </row>
    <row r="406" spans="1:21" x14ac:dyDescent="0.25">
      <c r="A406">
        <v>2015</v>
      </c>
      <c r="B406">
        <v>9</v>
      </c>
      <c r="C406">
        <v>19</v>
      </c>
      <c r="D406">
        <v>10</v>
      </c>
      <c r="E406">
        <v>0</v>
      </c>
      <c r="F406">
        <v>52</v>
      </c>
      <c r="G406">
        <v>420</v>
      </c>
      <c r="H406">
        <v>33.490333300000003</v>
      </c>
      <c r="I406">
        <v>-116.5625</v>
      </c>
      <c r="J406">
        <v>1.1040000000000001</v>
      </c>
      <c r="K406">
        <v>-0.27</v>
      </c>
      <c r="L406" t="s">
        <v>14</v>
      </c>
      <c r="M406">
        <v>11</v>
      </c>
      <c r="N406">
        <v>160</v>
      </c>
      <c r="O406">
        <v>3.3459999999999997E-2</v>
      </c>
      <c r="P406">
        <v>0.31</v>
      </c>
      <c r="Q406" t="s">
        <v>20</v>
      </c>
      <c r="R406" t="s">
        <v>188</v>
      </c>
      <c r="S406" t="s">
        <v>189</v>
      </c>
      <c r="T406" t="s">
        <v>190</v>
      </c>
      <c r="U406" t="s">
        <v>19</v>
      </c>
    </row>
    <row r="407" spans="1:21" x14ac:dyDescent="0.25">
      <c r="A407">
        <v>2015</v>
      </c>
      <c r="B407">
        <v>9</v>
      </c>
      <c r="C407">
        <v>18</v>
      </c>
      <c r="D407">
        <v>9</v>
      </c>
      <c r="E407">
        <v>55</v>
      </c>
      <c r="F407">
        <v>51</v>
      </c>
      <c r="G407">
        <v>30</v>
      </c>
      <c r="H407">
        <v>33.493666699999999</v>
      </c>
      <c r="I407">
        <v>-116.5205</v>
      </c>
      <c r="J407">
        <v>10.022</v>
      </c>
      <c r="K407">
        <v>7.0000000000000007E-2</v>
      </c>
      <c r="L407" t="s">
        <v>14</v>
      </c>
      <c r="M407">
        <v>12</v>
      </c>
      <c r="N407">
        <v>134</v>
      </c>
      <c r="O407">
        <v>6.4269999999999994E-2</v>
      </c>
      <c r="P407">
        <v>0.09</v>
      </c>
      <c r="Q407" t="s">
        <v>20</v>
      </c>
      <c r="R407" t="s">
        <v>746</v>
      </c>
      <c r="S407" t="s">
        <v>747</v>
      </c>
      <c r="T407" t="s">
        <v>748</v>
      </c>
      <c r="U407" t="s">
        <v>19</v>
      </c>
    </row>
    <row r="408" spans="1:21" x14ac:dyDescent="0.25">
      <c r="A408">
        <v>2015</v>
      </c>
      <c r="B408">
        <v>9</v>
      </c>
      <c r="C408">
        <v>17</v>
      </c>
      <c r="D408">
        <v>16</v>
      </c>
      <c r="E408">
        <v>50</v>
      </c>
      <c r="F408">
        <v>8</v>
      </c>
      <c r="G408">
        <v>930</v>
      </c>
      <c r="H408">
        <v>33.495333299999999</v>
      </c>
      <c r="I408">
        <v>-116.4831667</v>
      </c>
      <c r="J408">
        <v>15.986000000000001</v>
      </c>
      <c r="K408">
        <v>0.88</v>
      </c>
      <c r="L408" t="s">
        <v>14</v>
      </c>
      <c r="M408">
        <v>34</v>
      </c>
      <c r="N408">
        <v>78</v>
      </c>
      <c r="O408">
        <v>5.5579999999999997E-2</v>
      </c>
      <c r="P408">
        <v>0.13</v>
      </c>
      <c r="Q408" t="s">
        <v>20</v>
      </c>
      <c r="R408" t="s">
        <v>1257</v>
      </c>
      <c r="S408" t="s">
        <v>1258</v>
      </c>
      <c r="T408" t="s">
        <v>350</v>
      </c>
      <c r="U408" t="s">
        <v>19</v>
      </c>
    </row>
    <row r="409" spans="1:21" x14ac:dyDescent="0.25">
      <c r="A409">
        <v>2015</v>
      </c>
      <c r="B409">
        <v>9</v>
      </c>
      <c r="C409">
        <v>15</v>
      </c>
      <c r="D409">
        <v>18</v>
      </c>
      <c r="E409">
        <v>18</v>
      </c>
      <c r="F409">
        <v>17</v>
      </c>
      <c r="G409">
        <v>190</v>
      </c>
      <c r="H409">
        <v>33.497</v>
      </c>
      <c r="I409">
        <v>-116.47499999999999</v>
      </c>
      <c r="J409">
        <v>13.975</v>
      </c>
      <c r="K409">
        <v>0.59</v>
      </c>
      <c r="L409" t="s">
        <v>14</v>
      </c>
      <c r="M409">
        <v>11</v>
      </c>
      <c r="N409">
        <v>241</v>
      </c>
      <c r="O409">
        <v>7.6350000000000001E-2</v>
      </c>
      <c r="P409">
        <v>0.12</v>
      </c>
      <c r="Q409" t="s">
        <v>20</v>
      </c>
      <c r="R409" t="s">
        <v>2502</v>
      </c>
      <c r="S409" t="s">
        <v>2503</v>
      </c>
      <c r="T409" t="s">
        <v>2112</v>
      </c>
      <c r="U409" t="s">
        <v>19</v>
      </c>
    </row>
    <row r="410" spans="1:21" x14ac:dyDescent="0.25">
      <c r="A410">
        <v>2015</v>
      </c>
      <c r="B410">
        <v>9</v>
      </c>
      <c r="C410">
        <v>19</v>
      </c>
      <c r="D410">
        <v>16</v>
      </c>
      <c r="E410">
        <v>58</v>
      </c>
      <c r="F410">
        <v>15</v>
      </c>
      <c r="G410">
        <v>440</v>
      </c>
      <c r="H410">
        <v>33.497</v>
      </c>
      <c r="I410">
        <v>-116.43133330000001</v>
      </c>
      <c r="J410">
        <v>16.663</v>
      </c>
      <c r="K410">
        <v>0.54</v>
      </c>
      <c r="L410" t="s">
        <v>14</v>
      </c>
      <c r="M410">
        <v>20</v>
      </c>
      <c r="N410">
        <v>147</v>
      </c>
      <c r="O410">
        <v>2.6749999999999999E-2</v>
      </c>
      <c r="P410">
        <v>0.16</v>
      </c>
      <c r="Q410" t="s">
        <v>20</v>
      </c>
      <c r="R410" t="s">
        <v>31</v>
      </c>
      <c r="S410" t="s">
        <v>32</v>
      </c>
      <c r="T410" t="s">
        <v>33</v>
      </c>
      <c r="U410" t="s">
        <v>19</v>
      </c>
    </row>
    <row r="411" spans="1:21" x14ac:dyDescent="0.25">
      <c r="A411">
        <v>2015</v>
      </c>
      <c r="B411">
        <v>9</v>
      </c>
      <c r="C411">
        <v>19</v>
      </c>
      <c r="D411">
        <v>3</v>
      </c>
      <c r="E411">
        <v>50</v>
      </c>
      <c r="F411">
        <v>38</v>
      </c>
      <c r="G411">
        <v>650</v>
      </c>
      <c r="H411">
        <v>33.4985</v>
      </c>
      <c r="I411">
        <v>-116.482</v>
      </c>
      <c r="J411">
        <v>16.425999999999998</v>
      </c>
      <c r="K411">
        <v>0.62</v>
      </c>
      <c r="L411" t="s">
        <v>14</v>
      </c>
      <c r="M411">
        <v>21</v>
      </c>
      <c r="N411">
        <v>135</v>
      </c>
      <c r="O411">
        <v>5.3190000000000001E-2</v>
      </c>
      <c r="P411">
        <v>0.15</v>
      </c>
      <c r="Q411" t="s">
        <v>20</v>
      </c>
      <c r="R411" t="s">
        <v>348</v>
      </c>
      <c r="S411" t="s">
        <v>349</v>
      </c>
      <c r="T411" t="s">
        <v>350</v>
      </c>
      <c r="U411" t="s">
        <v>19</v>
      </c>
    </row>
    <row r="412" spans="1:21" x14ac:dyDescent="0.25">
      <c r="A412">
        <v>2015</v>
      </c>
      <c r="B412">
        <v>9</v>
      </c>
      <c r="C412">
        <v>18</v>
      </c>
      <c r="D412">
        <v>2</v>
      </c>
      <c r="E412">
        <v>0</v>
      </c>
      <c r="F412">
        <v>48</v>
      </c>
      <c r="G412">
        <v>600</v>
      </c>
      <c r="H412">
        <v>33.499000000000002</v>
      </c>
      <c r="I412">
        <v>-116.5335</v>
      </c>
      <c r="J412">
        <v>10.996</v>
      </c>
      <c r="K412">
        <v>0.85</v>
      </c>
      <c r="L412" t="s">
        <v>14</v>
      </c>
      <c r="M412">
        <v>32</v>
      </c>
      <c r="N412">
        <v>83</v>
      </c>
      <c r="O412">
        <v>5.7570000000000003E-2</v>
      </c>
      <c r="P412">
        <v>0.18</v>
      </c>
      <c r="Q412" t="s">
        <v>20</v>
      </c>
      <c r="R412" t="s">
        <v>955</v>
      </c>
      <c r="S412" t="s">
        <v>956</v>
      </c>
      <c r="T412" t="s">
        <v>957</v>
      </c>
      <c r="U412" t="s">
        <v>19</v>
      </c>
    </row>
    <row r="413" spans="1:21" x14ac:dyDescent="0.25">
      <c r="A413">
        <v>2015</v>
      </c>
      <c r="B413">
        <v>9</v>
      </c>
      <c r="C413">
        <v>17</v>
      </c>
      <c r="D413">
        <v>7</v>
      </c>
      <c r="E413">
        <v>25</v>
      </c>
      <c r="F413">
        <v>26</v>
      </c>
      <c r="G413">
        <v>690</v>
      </c>
      <c r="H413">
        <v>33.502499999999998</v>
      </c>
      <c r="I413">
        <v>-116.9266667</v>
      </c>
      <c r="J413">
        <v>6.399</v>
      </c>
      <c r="K413">
        <v>0.27</v>
      </c>
      <c r="L413" t="s">
        <v>14</v>
      </c>
      <c r="M413">
        <v>12</v>
      </c>
      <c r="N413">
        <v>100</v>
      </c>
      <c r="O413">
        <v>0.14319999999999999</v>
      </c>
      <c r="P413">
        <v>0.14000000000000001</v>
      </c>
      <c r="Q413" t="s">
        <v>20</v>
      </c>
      <c r="R413" t="s">
        <v>1490</v>
      </c>
      <c r="S413" t="s">
        <v>1491</v>
      </c>
      <c r="T413" t="s">
        <v>1492</v>
      </c>
      <c r="U413" t="s">
        <v>19</v>
      </c>
    </row>
    <row r="414" spans="1:21" x14ac:dyDescent="0.25">
      <c r="A414">
        <v>2015</v>
      </c>
      <c r="B414">
        <v>9</v>
      </c>
      <c r="C414">
        <v>14</v>
      </c>
      <c r="D414">
        <v>10</v>
      </c>
      <c r="E414">
        <v>57</v>
      </c>
      <c r="F414">
        <v>39</v>
      </c>
      <c r="G414">
        <v>720</v>
      </c>
      <c r="H414">
        <v>33.508166699999997</v>
      </c>
      <c r="I414">
        <v>-116.43483329999999</v>
      </c>
      <c r="J414">
        <v>9.2230000000000008</v>
      </c>
      <c r="K414">
        <v>0.76</v>
      </c>
      <c r="L414" t="s">
        <v>14</v>
      </c>
      <c r="M414">
        <v>28</v>
      </c>
      <c r="N414">
        <v>79</v>
      </c>
      <c r="O414">
        <v>1.7000000000000001E-2</v>
      </c>
      <c r="P414">
        <v>0.23</v>
      </c>
      <c r="Q414" t="s">
        <v>20</v>
      </c>
      <c r="R414" t="s">
        <v>3381</v>
      </c>
      <c r="S414" t="s">
        <v>3382</v>
      </c>
      <c r="T414" t="s">
        <v>3383</v>
      </c>
      <c r="U414" t="s">
        <v>19</v>
      </c>
    </row>
    <row r="415" spans="1:21" x14ac:dyDescent="0.25">
      <c r="A415">
        <v>2015</v>
      </c>
      <c r="B415">
        <v>9</v>
      </c>
      <c r="C415">
        <v>15</v>
      </c>
      <c r="D415">
        <v>7</v>
      </c>
      <c r="E415">
        <v>45</v>
      </c>
      <c r="F415">
        <v>17</v>
      </c>
      <c r="G415">
        <v>760</v>
      </c>
      <c r="H415">
        <v>33.510333299999999</v>
      </c>
      <c r="I415">
        <v>-116.75566670000001</v>
      </c>
      <c r="J415">
        <v>11.090999999999999</v>
      </c>
      <c r="K415">
        <v>0.26</v>
      </c>
      <c r="L415" t="s">
        <v>14</v>
      </c>
      <c r="M415">
        <v>15</v>
      </c>
      <c r="N415">
        <v>106</v>
      </c>
      <c r="O415">
        <v>5.7020000000000001E-2</v>
      </c>
      <c r="P415">
        <v>0.14000000000000001</v>
      </c>
      <c r="Q415" t="s">
        <v>20</v>
      </c>
      <c r="R415" t="s">
        <v>2821</v>
      </c>
      <c r="S415" t="s">
        <v>2822</v>
      </c>
      <c r="T415" t="s">
        <v>2823</v>
      </c>
      <c r="U415" t="s">
        <v>19</v>
      </c>
    </row>
    <row r="416" spans="1:21" x14ac:dyDescent="0.25">
      <c r="A416">
        <v>2015</v>
      </c>
      <c r="B416">
        <v>9</v>
      </c>
      <c r="C416">
        <v>13</v>
      </c>
      <c r="D416">
        <v>7</v>
      </c>
      <c r="E416">
        <v>42</v>
      </c>
      <c r="F416">
        <v>14</v>
      </c>
      <c r="G416">
        <v>760</v>
      </c>
      <c r="H416">
        <v>33.510666700000002</v>
      </c>
      <c r="I416">
        <v>-116.4896667</v>
      </c>
      <c r="J416">
        <v>16.346</v>
      </c>
      <c r="K416">
        <v>0.61</v>
      </c>
      <c r="L416" t="s">
        <v>14</v>
      </c>
      <c r="M416">
        <v>23</v>
      </c>
      <c r="N416">
        <v>72</v>
      </c>
      <c r="O416">
        <v>5.493E-2</v>
      </c>
      <c r="P416">
        <v>0.16</v>
      </c>
      <c r="Q416" t="s">
        <v>20</v>
      </c>
      <c r="R416" t="s">
        <v>4072</v>
      </c>
      <c r="S416" t="s">
        <v>4073</v>
      </c>
      <c r="T416" t="s">
        <v>449</v>
      </c>
      <c r="U416" t="s">
        <v>19</v>
      </c>
    </row>
    <row r="417" spans="1:21" x14ac:dyDescent="0.25">
      <c r="A417">
        <v>2015</v>
      </c>
      <c r="B417">
        <v>9</v>
      </c>
      <c r="C417">
        <v>19</v>
      </c>
      <c r="D417">
        <v>9</v>
      </c>
      <c r="E417">
        <v>7</v>
      </c>
      <c r="F417">
        <v>51</v>
      </c>
      <c r="G417">
        <v>520</v>
      </c>
      <c r="H417">
        <v>33.511833299999999</v>
      </c>
      <c r="I417">
        <v>-116.5675</v>
      </c>
      <c r="J417">
        <v>1.097</v>
      </c>
      <c r="K417">
        <v>1.77</v>
      </c>
      <c r="L417" t="s">
        <v>14</v>
      </c>
      <c r="M417">
        <v>12</v>
      </c>
      <c r="N417">
        <v>118</v>
      </c>
      <c r="O417">
        <v>3.3649999999999999E-2</v>
      </c>
      <c r="P417">
        <v>0.33</v>
      </c>
      <c r="Q417" t="s">
        <v>20</v>
      </c>
      <c r="R417" t="s">
        <v>224</v>
      </c>
      <c r="S417" t="s">
        <v>225</v>
      </c>
      <c r="T417" t="s">
        <v>226</v>
      </c>
      <c r="U417" t="s">
        <v>19</v>
      </c>
    </row>
    <row r="418" spans="1:21" x14ac:dyDescent="0.25">
      <c r="A418">
        <v>2015</v>
      </c>
      <c r="B418">
        <v>9</v>
      </c>
      <c r="C418">
        <v>16</v>
      </c>
      <c r="D418">
        <v>8</v>
      </c>
      <c r="E418">
        <v>56</v>
      </c>
      <c r="F418">
        <v>42</v>
      </c>
      <c r="G418">
        <v>550</v>
      </c>
      <c r="H418">
        <v>33.512333300000002</v>
      </c>
      <c r="I418">
        <v>-116.46850000000001</v>
      </c>
      <c r="J418">
        <v>9.2650000000000006</v>
      </c>
      <c r="K418">
        <v>0.27</v>
      </c>
      <c r="L418" t="s">
        <v>14</v>
      </c>
      <c r="M418">
        <v>23</v>
      </c>
      <c r="N418">
        <v>123</v>
      </c>
      <c r="O418">
        <v>6.8949999999999997E-2</v>
      </c>
      <c r="P418">
        <v>0.11</v>
      </c>
      <c r="Q418" t="s">
        <v>20</v>
      </c>
      <c r="R418" t="s">
        <v>2110</v>
      </c>
      <c r="S418" t="s">
        <v>2111</v>
      </c>
      <c r="T418" t="s">
        <v>2112</v>
      </c>
      <c r="U418" t="s">
        <v>19</v>
      </c>
    </row>
    <row r="419" spans="1:21" x14ac:dyDescent="0.25">
      <c r="A419">
        <v>2015</v>
      </c>
      <c r="B419">
        <v>9</v>
      </c>
      <c r="C419">
        <v>14</v>
      </c>
      <c r="D419">
        <v>4</v>
      </c>
      <c r="E419">
        <v>54</v>
      </c>
      <c r="F419">
        <v>15</v>
      </c>
      <c r="G419">
        <v>810</v>
      </c>
      <c r="H419">
        <v>33.513666700000002</v>
      </c>
      <c r="I419">
        <v>-116.4683333</v>
      </c>
      <c r="J419">
        <v>11.013</v>
      </c>
      <c r="K419">
        <v>0.48</v>
      </c>
      <c r="L419" t="s">
        <v>14</v>
      </c>
      <c r="M419">
        <v>19</v>
      </c>
      <c r="N419">
        <v>76</v>
      </c>
      <c r="O419">
        <v>3.6920000000000001E-2</v>
      </c>
      <c r="P419">
        <v>0.13</v>
      </c>
      <c r="Q419" t="s">
        <v>20</v>
      </c>
      <c r="R419" t="s">
        <v>3542</v>
      </c>
      <c r="S419" t="s">
        <v>3543</v>
      </c>
      <c r="T419" t="s">
        <v>2112</v>
      </c>
      <c r="U419" t="s">
        <v>19</v>
      </c>
    </row>
    <row r="420" spans="1:21" x14ac:dyDescent="0.25">
      <c r="A420">
        <v>2015</v>
      </c>
      <c r="B420">
        <v>9</v>
      </c>
      <c r="C420">
        <v>14</v>
      </c>
      <c r="D420">
        <v>10</v>
      </c>
      <c r="E420">
        <v>7</v>
      </c>
      <c r="F420">
        <v>16</v>
      </c>
      <c r="G420">
        <v>10</v>
      </c>
      <c r="H420">
        <v>33.515000000000001</v>
      </c>
      <c r="I420">
        <v>-116.4665</v>
      </c>
      <c r="J420">
        <v>7.633</v>
      </c>
      <c r="K420">
        <v>0.14000000000000001</v>
      </c>
      <c r="L420" t="s">
        <v>14</v>
      </c>
      <c r="M420">
        <v>16</v>
      </c>
      <c r="N420">
        <v>130</v>
      </c>
      <c r="O420">
        <v>3.5099999999999999E-2</v>
      </c>
      <c r="P420">
        <v>0.19</v>
      </c>
      <c r="Q420" t="s">
        <v>20</v>
      </c>
      <c r="R420" t="s">
        <v>3407</v>
      </c>
      <c r="S420" t="s">
        <v>3408</v>
      </c>
      <c r="T420" t="s">
        <v>2112</v>
      </c>
      <c r="U420" t="s">
        <v>19</v>
      </c>
    </row>
    <row r="421" spans="1:21" x14ac:dyDescent="0.25">
      <c r="A421">
        <v>2015</v>
      </c>
      <c r="B421">
        <v>9</v>
      </c>
      <c r="C421">
        <v>19</v>
      </c>
      <c r="D421">
        <v>13</v>
      </c>
      <c r="E421">
        <v>58</v>
      </c>
      <c r="F421">
        <v>20</v>
      </c>
      <c r="G421">
        <v>380</v>
      </c>
      <c r="H421">
        <v>33.524999999999999</v>
      </c>
      <c r="I421">
        <v>-116.72799999999999</v>
      </c>
      <c r="J421">
        <v>4.6109999999999998</v>
      </c>
      <c r="K421">
        <v>-0.03</v>
      </c>
      <c r="L421" t="s">
        <v>14</v>
      </c>
      <c r="M421">
        <v>11</v>
      </c>
      <c r="N421">
        <v>101</v>
      </c>
      <c r="O421">
        <v>4.104E-2</v>
      </c>
      <c r="P421">
        <v>0.1</v>
      </c>
      <c r="Q421" t="s">
        <v>20</v>
      </c>
      <c r="R421" t="s">
        <v>77</v>
      </c>
      <c r="S421" t="s">
        <v>78</v>
      </c>
      <c r="T421" t="s">
        <v>79</v>
      </c>
      <c r="U421" t="s">
        <v>19</v>
      </c>
    </row>
    <row r="422" spans="1:21" x14ac:dyDescent="0.25">
      <c r="A422">
        <v>2015</v>
      </c>
      <c r="B422">
        <v>9</v>
      </c>
      <c r="C422">
        <v>18</v>
      </c>
      <c r="D422">
        <v>15</v>
      </c>
      <c r="E422">
        <v>27</v>
      </c>
      <c r="F422">
        <v>52</v>
      </c>
      <c r="G422">
        <v>500</v>
      </c>
      <c r="H422">
        <v>33.5266667</v>
      </c>
      <c r="I422">
        <v>-116.5691667</v>
      </c>
      <c r="J422">
        <v>15.035</v>
      </c>
      <c r="K422">
        <v>0.56999999999999995</v>
      </c>
      <c r="L422" t="s">
        <v>14</v>
      </c>
      <c r="M422">
        <v>25</v>
      </c>
      <c r="N422">
        <v>86</v>
      </c>
      <c r="O422">
        <v>4.1829999999999999E-2</v>
      </c>
      <c r="P422">
        <v>0.13</v>
      </c>
      <c r="Q422" t="s">
        <v>20</v>
      </c>
      <c r="R422" t="s">
        <v>640</v>
      </c>
      <c r="S422" t="s">
        <v>641</v>
      </c>
      <c r="T422" t="s">
        <v>642</v>
      </c>
      <c r="U422" t="s">
        <v>19</v>
      </c>
    </row>
    <row r="423" spans="1:21" x14ac:dyDescent="0.25">
      <c r="A423">
        <v>2015</v>
      </c>
      <c r="B423">
        <v>9</v>
      </c>
      <c r="C423">
        <v>14</v>
      </c>
      <c r="D423">
        <v>9</v>
      </c>
      <c r="E423">
        <v>33</v>
      </c>
      <c r="F423">
        <v>29</v>
      </c>
      <c r="G423">
        <v>260</v>
      </c>
      <c r="H423">
        <v>33.552166700000001</v>
      </c>
      <c r="I423">
        <v>-116.66366669999999</v>
      </c>
      <c r="J423">
        <v>10.746</v>
      </c>
      <c r="K423">
        <v>0.48</v>
      </c>
      <c r="L423" t="s">
        <v>14</v>
      </c>
      <c r="M423">
        <v>21</v>
      </c>
      <c r="N423">
        <v>63</v>
      </c>
      <c r="O423">
        <v>2.3279999999999999E-2</v>
      </c>
      <c r="P423">
        <v>0.1</v>
      </c>
      <c r="Q423" t="s">
        <v>20</v>
      </c>
      <c r="R423" t="s">
        <v>3427</v>
      </c>
      <c r="S423" t="s">
        <v>3428</v>
      </c>
      <c r="T423" t="s">
        <v>3429</v>
      </c>
      <c r="U423" t="s">
        <v>19</v>
      </c>
    </row>
    <row r="424" spans="1:21" x14ac:dyDescent="0.25">
      <c r="A424">
        <v>2015</v>
      </c>
      <c r="B424">
        <v>9</v>
      </c>
      <c r="C424">
        <v>14</v>
      </c>
      <c r="D424">
        <v>10</v>
      </c>
      <c r="E424">
        <v>11</v>
      </c>
      <c r="F424">
        <v>51</v>
      </c>
      <c r="G424">
        <v>160</v>
      </c>
      <c r="H424">
        <v>33.554833299999999</v>
      </c>
      <c r="I424">
        <v>-116.5823333</v>
      </c>
      <c r="J424">
        <v>16.446999999999999</v>
      </c>
      <c r="K424">
        <v>0.52</v>
      </c>
      <c r="L424" t="s">
        <v>14</v>
      </c>
      <c r="M424">
        <v>21</v>
      </c>
      <c r="N424">
        <v>75</v>
      </c>
      <c r="O424">
        <v>2.5690000000000001E-2</v>
      </c>
      <c r="P424">
        <v>0.16</v>
      </c>
      <c r="Q424" t="s">
        <v>20</v>
      </c>
      <c r="R424" t="s">
        <v>3404</v>
      </c>
      <c r="S424" t="s">
        <v>3405</v>
      </c>
      <c r="T424" t="s">
        <v>3406</v>
      </c>
      <c r="U424" t="s">
        <v>19</v>
      </c>
    </row>
    <row r="425" spans="1:21" x14ac:dyDescent="0.25">
      <c r="A425">
        <v>2015</v>
      </c>
      <c r="B425">
        <v>9</v>
      </c>
      <c r="C425">
        <v>17</v>
      </c>
      <c r="D425">
        <v>4</v>
      </c>
      <c r="E425">
        <v>2</v>
      </c>
      <c r="F425">
        <v>15</v>
      </c>
      <c r="G425">
        <v>310</v>
      </c>
      <c r="H425">
        <v>33.558999999999997</v>
      </c>
      <c r="I425">
        <v>-116.818</v>
      </c>
      <c r="J425">
        <v>1.099</v>
      </c>
      <c r="K425">
        <v>0.24</v>
      </c>
      <c r="L425" t="s">
        <v>14</v>
      </c>
      <c r="M425">
        <v>11</v>
      </c>
      <c r="N425">
        <v>182</v>
      </c>
      <c r="O425">
        <v>5.6759999999999998E-2</v>
      </c>
      <c r="P425">
        <v>0.21</v>
      </c>
      <c r="Q425" t="s">
        <v>20</v>
      </c>
      <c r="R425" t="s">
        <v>1594</v>
      </c>
      <c r="S425" t="s">
        <v>1595</v>
      </c>
      <c r="T425" t="s">
        <v>1596</v>
      </c>
      <c r="U425" t="s">
        <v>19</v>
      </c>
    </row>
    <row r="426" spans="1:21" x14ac:dyDescent="0.25">
      <c r="A426">
        <v>2015</v>
      </c>
      <c r="B426">
        <v>9</v>
      </c>
      <c r="C426">
        <v>18</v>
      </c>
      <c r="D426">
        <v>3</v>
      </c>
      <c r="E426">
        <v>40</v>
      </c>
      <c r="F426">
        <v>12</v>
      </c>
      <c r="G426">
        <v>350</v>
      </c>
      <c r="H426">
        <v>33.562333299999999</v>
      </c>
      <c r="I426">
        <v>-117.03400000000001</v>
      </c>
      <c r="J426">
        <v>12.363</v>
      </c>
      <c r="K426">
        <v>0.69</v>
      </c>
      <c r="L426" t="s">
        <v>14</v>
      </c>
      <c r="M426">
        <v>33</v>
      </c>
      <c r="N426">
        <v>57</v>
      </c>
      <c r="O426">
        <v>5.0040000000000001E-2</v>
      </c>
      <c r="P426">
        <v>0.15</v>
      </c>
      <c r="Q426" t="s">
        <v>20</v>
      </c>
      <c r="R426" t="s">
        <v>902</v>
      </c>
      <c r="S426" t="s">
        <v>903</v>
      </c>
      <c r="T426" t="s">
        <v>904</v>
      </c>
      <c r="U426" t="s">
        <v>19</v>
      </c>
    </row>
    <row r="427" spans="1:21" x14ac:dyDescent="0.25">
      <c r="A427">
        <v>2015</v>
      </c>
      <c r="B427">
        <v>9</v>
      </c>
      <c r="C427">
        <v>17</v>
      </c>
      <c r="D427">
        <v>1</v>
      </c>
      <c r="E427">
        <v>19</v>
      </c>
      <c r="F427">
        <v>51</v>
      </c>
      <c r="G427">
        <v>70</v>
      </c>
      <c r="H427">
        <v>33.578499999999998</v>
      </c>
      <c r="I427">
        <v>-116.7908333</v>
      </c>
      <c r="J427">
        <v>6.2889999999999997</v>
      </c>
      <c r="K427">
        <v>0.88</v>
      </c>
      <c r="L427" t="s">
        <v>14</v>
      </c>
      <c r="M427">
        <v>14</v>
      </c>
      <c r="N427">
        <v>121</v>
      </c>
      <c r="O427">
        <v>2.6970000000000001E-2</v>
      </c>
      <c r="P427">
        <v>0.1</v>
      </c>
      <c r="Q427" t="s">
        <v>20</v>
      </c>
      <c r="R427" t="s">
        <v>1696</v>
      </c>
      <c r="S427" t="s">
        <v>1697</v>
      </c>
      <c r="T427" t="s">
        <v>1698</v>
      </c>
      <c r="U427" t="s">
        <v>19</v>
      </c>
    </row>
    <row r="428" spans="1:21" x14ac:dyDescent="0.25">
      <c r="A428">
        <v>2015</v>
      </c>
      <c r="B428">
        <v>9</v>
      </c>
      <c r="C428">
        <v>15</v>
      </c>
      <c r="D428">
        <v>16</v>
      </c>
      <c r="E428">
        <v>53</v>
      </c>
      <c r="F428">
        <v>25</v>
      </c>
      <c r="G428">
        <v>210</v>
      </c>
      <c r="H428">
        <v>33.593499999999999</v>
      </c>
      <c r="I428">
        <v>-116.81566669999999</v>
      </c>
      <c r="J428">
        <v>8.9179999999999993</v>
      </c>
      <c r="K428">
        <v>0.55000000000000004</v>
      </c>
      <c r="L428" t="s">
        <v>14</v>
      </c>
      <c r="M428">
        <v>16</v>
      </c>
      <c r="N428">
        <v>147</v>
      </c>
      <c r="O428">
        <v>4.3040000000000002E-2</v>
      </c>
      <c r="P428">
        <v>7.0000000000000007E-2</v>
      </c>
      <c r="Q428" t="s">
        <v>20</v>
      </c>
      <c r="R428" t="s">
        <v>2543</v>
      </c>
      <c r="S428" t="s">
        <v>2544</v>
      </c>
      <c r="T428" t="s">
        <v>1224</v>
      </c>
      <c r="U428" t="s">
        <v>19</v>
      </c>
    </row>
    <row r="429" spans="1:21" x14ac:dyDescent="0.25">
      <c r="A429">
        <v>2015</v>
      </c>
      <c r="B429">
        <v>9</v>
      </c>
      <c r="C429">
        <v>13</v>
      </c>
      <c r="D429">
        <v>18</v>
      </c>
      <c r="E429">
        <v>57</v>
      </c>
      <c r="F429">
        <v>14</v>
      </c>
      <c r="G429">
        <v>820</v>
      </c>
      <c r="H429">
        <v>33.5936667</v>
      </c>
      <c r="I429">
        <v>-116.81533330000001</v>
      </c>
      <c r="J429">
        <v>9.1780000000000008</v>
      </c>
      <c r="K429">
        <v>0.18</v>
      </c>
      <c r="L429" t="s">
        <v>14</v>
      </c>
      <c r="M429">
        <v>15</v>
      </c>
      <c r="N429">
        <v>161</v>
      </c>
      <c r="O429">
        <v>4.2759999999999999E-2</v>
      </c>
      <c r="P429">
        <v>0.06</v>
      </c>
      <c r="Q429" t="s">
        <v>20</v>
      </c>
      <c r="R429" t="s">
        <v>3759</v>
      </c>
      <c r="S429" t="s">
        <v>3760</v>
      </c>
      <c r="T429" t="s">
        <v>1224</v>
      </c>
      <c r="U429" t="s">
        <v>19</v>
      </c>
    </row>
    <row r="430" spans="1:21" x14ac:dyDescent="0.25">
      <c r="A430">
        <v>2015</v>
      </c>
      <c r="B430">
        <v>9</v>
      </c>
      <c r="C430">
        <v>15</v>
      </c>
      <c r="D430">
        <v>10</v>
      </c>
      <c r="E430">
        <v>30</v>
      </c>
      <c r="F430">
        <v>20</v>
      </c>
      <c r="G430">
        <v>650</v>
      </c>
      <c r="H430">
        <v>33.594666699999998</v>
      </c>
      <c r="I430">
        <v>-116.8161667</v>
      </c>
      <c r="J430">
        <v>9.2319999999999993</v>
      </c>
      <c r="K430">
        <v>0.36</v>
      </c>
      <c r="L430" t="s">
        <v>14</v>
      </c>
      <c r="M430">
        <v>10</v>
      </c>
      <c r="N430">
        <v>147</v>
      </c>
      <c r="O430">
        <v>4.3470000000000002E-2</v>
      </c>
      <c r="P430">
        <v>0.06</v>
      </c>
      <c r="Q430" t="s">
        <v>20</v>
      </c>
      <c r="R430" t="s">
        <v>2732</v>
      </c>
      <c r="S430" t="s">
        <v>2733</v>
      </c>
      <c r="T430" t="s">
        <v>1224</v>
      </c>
      <c r="U430" t="s">
        <v>19</v>
      </c>
    </row>
    <row r="431" spans="1:21" x14ac:dyDescent="0.25">
      <c r="A431">
        <v>2015</v>
      </c>
      <c r="B431">
        <v>9</v>
      </c>
      <c r="C431">
        <v>16</v>
      </c>
      <c r="D431">
        <v>12</v>
      </c>
      <c r="E431">
        <v>30</v>
      </c>
      <c r="F431">
        <v>24</v>
      </c>
      <c r="G431">
        <v>430</v>
      </c>
      <c r="H431">
        <v>33.595999999999997</v>
      </c>
      <c r="I431">
        <v>-116.8111667</v>
      </c>
      <c r="J431">
        <v>9.4480000000000004</v>
      </c>
      <c r="K431">
        <v>0.7</v>
      </c>
      <c r="L431" t="s">
        <v>14</v>
      </c>
      <c r="M431">
        <v>28</v>
      </c>
      <c r="N431">
        <v>50</v>
      </c>
      <c r="O431">
        <v>3.9350000000000003E-2</v>
      </c>
      <c r="P431">
        <v>0.1</v>
      </c>
      <c r="Q431" t="s">
        <v>20</v>
      </c>
      <c r="R431" t="s">
        <v>2048</v>
      </c>
      <c r="S431" t="s">
        <v>2049</v>
      </c>
      <c r="T431" t="s">
        <v>1224</v>
      </c>
      <c r="U431" t="s">
        <v>19</v>
      </c>
    </row>
    <row r="432" spans="1:21" x14ac:dyDescent="0.25">
      <c r="A432">
        <v>2015</v>
      </c>
      <c r="B432">
        <v>9</v>
      </c>
      <c r="C432">
        <v>13</v>
      </c>
      <c r="D432">
        <v>11</v>
      </c>
      <c r="E432">
        <v>36</v>
      </c>
      <c r="F432">
        <v>57</v>
      </c>
      <c r="G432">
        <v>110</v>
      </c>
      <c r="H432">
        <v>33.597333300000003</v>
      </c>
      <c r="I432">
        <v>-116.8133333</v>
      </c>
      <c r="J432">
        <v>8.798</v>
      </c>
      <c r="K432">
        <v>-0.1</v>
      </c>
      <c r="L432" t="s">
        <v>14</v>
      </c>
      <c r="M432">
        <v>17</v>
      </c>
      <c r="N432">
        <v>92</v>
      </c>
      <c r="O432">
        <v>4.1250000000000002E-2</v>
      </c>
      <c r="P432">
        <v>0.08</v>
      </c>
      <c r="Q432" t="s">
        <v>20</v>
      </c>
      <c r="R432" t="s">
        <v>3966</v>
      </c>
      <c r="S432" t="s">
        <v>3967</v>
      </c>
      <c r="T432" t="s">
        <v>1224</v>
      </c>
      <c r="U432" t="s">
        <v>19</v>
      </c>
    </row>
    <row r="433" spans="1:21" x14ac:dyDescent="0.25">
      <c r="A433">
        <v>2015</v>
      </c>
      <c r="B433">
        <v>9</v>
      </c>
      <c r="C433">
        <v>17</v>
      </c>
      <c r="D433">
        <v>18</v>
      </c>
      <c r="E433">
        <v>7</v>
      </c>
      <c r="F433">
        <v>45</v>
      </c>
      <c r="G433">
        <v>360</v>
      </c>
      <c r="H433">
        <v>33.597499999999997</v>
      </c>
      <c r="I433">
        <v>-116.8105</v>
      </c>
      <c r="J433">
        <v>8.9280000000000008</v>
      </c>
      <c r="K433">
        <v>0.5</v>
      </c>
      <c r="L433" t="s">
        <v>14</v>
      </c>
      <c r="M433">
        <v>16</v>
      </c>
      <c r="N433">
        <v>83</v>
      </c>
      <c r="O433">
        <v>3.891E-2</v>
      </c>
      <c r="P433">
        <v>0.1</v>
      </c>
      <c r="Q433" t="s">
        <v>20</v>
      </c>
      <c r="R433" t="s">
        <v>1222</v>
      </c>
      <c r="S433" t="s">
        <v>1223</v>
      </c>
      <c r="T433" t="s">
        <v>1224</v>
      </c>
      <c r="U433" t="s">
        <v>19</v>
      </c>
    </row>
    <row r="434" spans="1:21" x14ac:dyDescent="0.25">
      <c r="A434">
        <v>2015</v>
      </c>
      <c r="B434">
        <v>9</v>
      </c>
      <c r="C434">
        <v>14</v>
      </c>
      <c r="D434">
        <v>4</v>
      </c>
      <c r="E434">
        <v>58</v>
      </c>
      <c r="F434">
        <v>47</v>
      </c>
      <c r="G434">
        <v>360</v>
      </c>
      <c r="H434">
        <v>33.601833300000003</v>
      </c>
      <c r="I434">
        <v>-116.8133333</v>
      </c>
      <c r="J434">
        <v>9.6880000000000006</v>
      </c>
      <c r="K434">
        <v>0.84</v>
      </c>
      <c r="L434" t="s">
        <v>14</v>
      </c>
      <c r="M434">
        <v>38</v>
      </c>
      <c r="N434">
        <v>47</v>
      </c>
      <c r="O434">
        <v>4.0210000000000003E-2</v>
      </c>
      <c r="P434">
        <v>0.13</v>
      </c>
      <c r="Q434" t="s">
        <v>20</v>
      </c>
      <c r="R434" t="s">
        <v>3537</v>
      </c>
      <c r="S434" t="s">
        <v>3538</v>
      </c>
      <c r="T434" t="s">
        <v>1224</v>
      </c>
      <c r="U434" t="s">
        <v>19</v>
      </c>
    </row>
    <row r="435" spans="1:21" x14ac:dyDescent="0.25">
      <c r="A435">
        <v>2015</v>
      </c>
      <c r="B435">
        <v>9</v>
      </c>
      <c r="C435">
        <v>15</v>
      </c>
      <c r="D435">
        <v>19</v>
      </c>
      <c r="E435">
        <v>12</v>
      </c>
      <c r="F435">
        <v>18</v>
      </c>
      <c r="G435">
        <v>160</v>
      </c>
      <c r="H435">
        <v>33.606999999999999</v>
      </c>
      <c r="I435">
        <v>-116.81533330000001</v>
      </c>
      <c r="J435">
        <v>8.76</v>
      </c>
      <c r="K435">
        <v>0.28999999999999998</v>
      </c>
      <c r="L435" t="s">
        <v>14</v>
      </c>
      <c r="M435">
        <v>10</v>
      </c>
      <c r="N435">
        <v>86</v>
      </c>
      <c r="O435">
        <v>3.5499999999999997E-2</v>
      </c>
      <c r="P435">
        <v>0.09</v>
      </c>
      <c r="Q435" t="s">
        <v>20</v>
      </c>
      <c r="R435" t="s">
        <v>2475</v>
      </c>
      <c r="S435" t="s">
        <v>2476</v>
      </c>
      <c r="T435" t="s">
        <v>1224</v>
      </c>
      <c r="U435" t="s">
        <v>19</v>
      </c>
    </row>
    <row r="436" spans="1:21" x14ac:dyDescent="0.25">
      <c r="A436">
        <v>2015</v>
      </c>
      <c r="B436">
        <v>9</v>
      </c>
      <c r="C436">
        <v>13</v>
      </c>
      <c r="D436">
        <v>6</v>
      </c>
      <c r="E436">
        <v>3</v>
      </c>
      <c r="F436">
        <v>47</v>
      </c>
      <c r="G436">
        <v>100</v>
      </c>
      <c r="H436">
        <v>33.607166700000001</v>
      </c>
      <c r="I436">
        <v>-116.8141667</v>
      </c>
      <c r="J436">
        <v>9.548</v>
      </c>
      <c r="K436">
        <v>0.28000000000000003</v>
      </c>
      <c r="L436" t="s">
        <v>14</v>
      </c>
      <c r="M436">
        <v>21</v>
      </c>
      <c r="N436">
        <v>86</v>
      </c>
      <c r="O436">
        <v>3.6139999999999999E-2</v>
      </c>
      <c r="P436">
        <v>0.11</v>
      </c>
      <c r="Q436" t="s">
        <v>20</v>
      </c>
      <c r="R436" t="s">
        <v>4154</v>
      </c>
      <c r="S436" t="s">
        <v>4155</v>
      </c>
      <c r="T436" t="s">
        <v>1224</v>
      </c>
      <c r="U436" t="s">
        <v>19</v>
      </c>
    </row>
    <row r="437" spans="1:21" x14ac:dyDescent="0.25">
      <c r="A437">
        <v>2015</v>
      </c>
      <c r="B437">
        <v>9</v>
      </c>
      <c r="C437">
        <v>17</v>
      </c>
      <c r="D437">
        <v>22</v>
      </c>
      <c r="E437">
        <v>18</v>
      </c>
      <c r="F437">
        <v>0</v>
      </c>
      <c r="G437">
        <v>870</v>
      </c>
      <c r="H437">
        <v>33.624000000000002</v>
      </c>
      <c r="I437">
        <v>-116.66666669999999</v>
      </c>
      <c r="J437">
        <v>16.597999999999999</v>
      </c>
      <c r="K437">
        <v>0.69</v>
      </c>
      <c r="L437" t="s">
        <v>14</v>
      </c>
      <c r="M437">
        <v>25</v>
      </c>
      <c r="N437">
        <v>57</v>
      </c>
      <c r="O437">
        <v>4.5179999999999998E-2</v>
      </c>
      <c r="P437">
        <v>7.0000000000000007E-2</v>
      </c>
      <c r="Q437" t="s">
        <v>20</v>
      </c>
      <c r="R437" t="s">
        <v>1085</v>
      </c>
      <c r="S437" t="s">
        <v>1086</v>
      </c>
      <c r="T437" t="s">
        <v>1087</v>
      </c>
      <c r="U437" t="s">
        <v>19</v>
      </c>
    </row>
    <row r="438" spans="1:21" x14ac:dyDescent="0.25">
      <c r="A438">
        <v>2015</v>
      </c>
      <c r="B438">
        <v>9</v>
      </c>
      <c r="C438">
        <v>17</v>
      </c>
      <c r="D438">
        <v>16</v>
      </c>
      <c r="E438">
        <v>9</v>
      </c>
      <c r="F438">
        <v>42</v>
      </c>
      <c r="G438">
        <v>390</v>
      </c>
      <c r="H438">
        <v>33.624166700000004</v>
      </c>
      <c r="I438">
        <v>-116.667</v>
      </c>
      <c r="J438">
        <v>17.367999999999999</v>
      </c>
      <c r="K438">
        <v>0.77</v>
      </c>
      <c r="L438" t="s">
        <v>14</v>
      </c>
      <c r="M438">
        <v>34</v>
      </c>
      <c r="N438">
        <v>46</v>
      </c>
      <c r="O438">
        <v>4.4979999999999999E-2</v>
      </c>
      <c r="P438">
        <v>0.12</v>
      </c>
      <c r="Q438" t="s">
        <v>20</v>
      </c>
      <c r="R438" t="s">
        <v>1271</v>
      </c>
      <c r="S438" t="s">
        <v>1272</v>
      </c>
      <c r="T438" t="s">
        <v>1087</v>
      </c>
      <c r="U438" t="s">
        <v>19</v>
      </c>
    </row>
    <row r="439" spans="1:21" x14ac:dyDescent="0.25">
      <c r="A439">
        <v>2015</v>
      </c>
      <c r="B439">
        <v>9</v>
      </c>
      <c r="C439">
        <v>13</v>
      </c>
      <c r="D439">
        <v>12</v>
      </c>
      <c r="E439">
        <v>39</v>
      </c>
      <c r="F439">
        <v>29</v>
      </c>
      <c r="G439">
        <v>200</v>
      </c>
      <c r="H439">
        <v>33.630166699999997</v>
      </c>
      <c r="I439">
        <v>-116.6791667</v>
      </c>
      <c r="J439">
        <v>15.028</v>
      </c>
      <c r="K439">
        <v>1.1499999999999999</v>
      </c>
      <c r="L439" t="s">
        <v>14</v>
      </c>
      <c r="M439">
        <v>41</v>
      </c>
      <c r="N439">
        <v>46</v>
      </c>
      <c r="O439">
        <v>3.8890000000000001E-2</v>
      </c>
      <c r="P439">
        <v>0.1</v>
      </c>
      <c r="Q439" t="s">
        <v>20</v>
      </c>
      <c r="R439" t="s">
        <v>3941</v>
      </c>
      <c r="S439" t="s">
        <v>3942</v>
      </c>
      <c r="T439" t="s">
        <v>1087</v>
      </c>
      <c r="U439" t="s">
        <v>19</v>
      </c>
    </row>
    <row r="440" spans="1:21" x14ac:dyDescent="0.25">
      <c r="A440">
        <v>2015</v>
      </c>
      <c r="B440">
        <v>9</v>
      </c>
      <c r="C440">
        <v>13</v>
      </c>
      <c r="D440">
        <v>12</v>
      </c>
      <c r="E440">
        <v>22</v>
      </c>
      <c r="F440">
        <v>16</v>
      </c>
      <c r="G440">
        <v>300</v>
      </c>
      <c r="H440">
        <v>33.630833299999999</v>
      </c>
      <c r="I440">
        <v>-116.6748333</v>
      </c>
      <c r="J440">
        <v>14.324999999999999</v>
      </c>
      <c r="K440">
        <v>0.59</v>
      </c>
      <c r="L440" t="s">
        <v>14</v>
      </c>
      <c r="M440">
        <v>25</v>
      </c>
      <c r="N440">
        <v>67</v>
      </c>
      <c r="O440">
        <v>5.7079999999999999E-2</v>
      </c>
      <c r="P440">
        <v>0.09</v>
      </c>
      <c r="Q440" t="s">
        <v>20</v>
      </c>
      <c r="R440" t="s">
        <v>3951</v>
      </c>
      <c r="S440" t="s">
        <v>3952</v>
      </c>
      <c r="T440" t="s">
        <v>1087</v>
      </c>
      <c r="U440" t="s">
        <v>19</v>
      </c>
    </row>
    <row r="441" spans="1:21" x14ac:dyDescent="0.25">
      <c r="A441">
        <v>2015</v>
      </c>
      <c r="B441">
        <v>9</v>
      </c>
      <c r="C441">
        <v>13</v>
      </c>
      <c r="D441">
        <v>12</v>
      </c>
      <c r="E441">
        <v>39</v>
      </c>
      <c r="F441">
        <v>25</v>
      </c>
      <c r="G441">
        <v>380</v>
      </c>
      <c r="H441">
        <v>33.631999999999998</v>
      </c>
      <c r="I441">
        <v>-116.6733333</v>
      </c>
      <c r="J441">
        <v>15.111000000000001</v>
      </c>
      <c r="K441">
        <v>0.46</v>
      </c>
      <c r="L441" t="s">
        <v>14</v>
      </c>
      <c r="M441">
        <v>15</v>
      </c>
      <c r="N441">
        <v>93</v>
      </c>
      <c r="O441">
        <v>3.6810000000000002E-2</v>
      </c>
      <c r="P441">
        <v>0.04</v>
      </c>
      <c r="Q441" t="s">
        <v>20</v>
      </c>
      <c r="R441" t="s">
        <v>3943</v>
      </c>
      <c r="S441" t="s">
        <v>3944</v>
      </c>
      <c r="T441" t="s">
        <v>1632</v>
      </c>
      <c r="U441" t="s">
        <v>19</v>
      </c>
    </row>
    <row r="442" spans="1:21" x14ac:dyDescent="0.25">
      <c r="A442">
        <v>2015</v>
      </c>
      <c r="B442">
        <v>9</v>
      </c>
      <c r="C442">
        <v>17</v>
      </c>
      <c r="D442">
        <v>3</v>
      </c>
      <c r="E442">
        <v>20</v>
      </c>
      <c r="F442">
        <v>45</v>
      </c>
      <c r="G442">
        <v>860</v>
      </c>
      <c r="H442">
        <v>33.637833299999997</v>
      </c>
      <c r="I442">
        <v>-116.693</v>
      </c>
      <c r="J442">
        <v>18.43</v>
      </c>
      <c r="K442">
        <v>0.9</v>
      </c>
      <c r="L442" t="s">
        <v>14</v>
      </c>
      <c r="M442">
        <v>34</v>
      </c>
      <c r="N442">
        <v>39</v>
      </c>
      <c r="O442">
        <v>6.5860000000000002E-2</v>
      </c>
      <c r="P442">
        <v>0.13</v>
      </c>
      <c r="Q442" t="s">
        <v>20</v>
      </c>
      <c r="R442" t="s">
        <v>1630</v>
      </c>
      <c r="S442" t="s">
        <v>1631</v>
      </c>
      <c r="T442" t="s">
        <v>1632</v>
      </c>
      <c r="U442" t="s">
        <v>19</v>
      </c>
    </row>
    <row r="443" spans="1:21" x14ac:dyDescent="0.25">
      <c r="A443">
        <v>2015</v>
      </c>
      <c r="B443">
        <v>9</v>
      </c>
      <c r="C443">
        <v>13</v>
      </c>
      <c r="D443">
        <v>1</v>
      </c>
      <c r="E443">
        <v>54</v>
      </c>
      <c r="F443">
        <v>52</v>
      </c>
      <c r="G443">
        <v>210</v>
      </c>
      <c r="H443">
        <v>33.6443333</v>
      </c>
      <c r="I443">
        <v>-116.7013333</v>
      </c>
      <c r="J443">
        <v>15.106999999999999</v>
      </c>
      <c r="K443">
        <v>0.6</v>
      </c>
      <c r="L443" t="s">
        <v>14</v>
      </c>
      <c r="M443">
        <v>24</v>
      </c>
      <c r="N443">
        <v>66</v>
      </c>
      <c r="O443">
        <v>3.3579999999999999E-2</v>
      </c>
      <c r="P443">
        <v>0.09</v>
      </c>
      <c r="Q443" t="s">
        <v>20</v>
      </c>
      <c r="R443" t="s">
        <v>4269</v>
      </c>
      <c r="S443" t="s">
        <v>4270</v>
      </c>
      <c r="T443" t="s">
        <v>4271</v>
      </c>
      <c r="U443" t="s">
        <v>19</v>
      </c>
    </row>
    <row r="444" spans="1:21" x14ac:dyDescent="0.25">
      <c r="A444">
        <v>2015</v>
      </c>
      <c r="B444">
        <v>9</v>
      </c>
      <c r="C444">
        <v>14</v>
      </c>
      <c r="D444">
        <v>1</v>
      </c>
      <c r="E444">
        <v>57</v>
      </c>
      <c r="F444">
        <v>25</v>
      </c>
      <c r="G444">
        <v>440</v>
      </c>
      <c r="H444">
        <v>33.646833299999997</v>
      </c>
      <c r="I444">
        <v>-116.831</v>
      </c>
      <c r="J444">
        <v>13.858000000000001</v>
      </c>
      <c r="K444">
        <v>1.78</v>
      </c>
      <c r="L444" t="s">
        <v>14</v>
      </c>
      <c r="M444">
        <v>73</v>
      </c>
      <c r="N444">
        <v>22</v>
      </c>
      <c r="O444">
        <v>2.1870000000000001E-2</v>
      </c>
      <c r="P444">
        <v>0.2</v>
      </c>
      <c r="Q444" t="s">
        <v>20</v>
      </c>
      <c r="R444" t="s">
        <v>3609</v>
      </c>
      <c r="S444" t="s">
        <v>3610</v>
      </c>
      <c r="T444" t="s">
        <v>3611</v>
      </c>
      <c r="U444" t="s">
        <v>19</v>
      </c>
    </row>
    <row r="445" spans="1:21" x14ac:dyDescent="0.25">
      <c r="A445">
        <v>2015</v>
      </c>
      <c r="B445">
        <v>9</v>
      </c>
      <c r="C445">
        <v>14</v>
      </c>
      <c r="D445">
        <v>2</v>
      </c>
      <c r="E445">
        <v>26</v>
      </c>
      <c r="F445">
        <v>20</v>
      </c>
      <c r="G445">
        <v>320</v>
      </c>
      <c r="H445">
        <v>33.652333300000002</v>
      </c>
      <c r="I445">
        <v>-116.8245</v>
      </c>
      <c r="J445">
        <v>13.443</v>
      </c>
      <c r="K445">
        <v>0.23</v>
      </c>
      <c r="L445" t="s">
        <v>14</v>
      </c>
      <c r="M445">
        <v>18</v>
      </c>
      <c r="N445">
        <v>123</v>
      </c>
      <c r="O445">
        <v>2.9559999999999999E-2</v>
      </c>
      <c r="P445">
        <v>0.11</v>
      </c>
      <c r="Q445" t="s">
        <v>20</v>
      </c>
      <c r="R445" t="s">
        <v>3595</v>
      </c>
      <c r="S445" t="s">
        <v>3596</v>
      </c>
      <c r="T445" t="s">
        <v>3597</v>
      </c>
      <c r="U445" t="s">
        <v>19</v>
      </c>
    </row>
    <row r="446" spans="1:21" x14ac:dyDescent="0.25">
      <c r="A446">
        <v>2015</v>
      </c>
      <c r="B446">
        <v>9</v>
      </c>
      <c r="C446">
        <v>13</v>
      </c>
      <c r="D446">
        <v>15</v>
      </c>
      <c r="E446">
        <v>38</v>
      </c>
      <c r="F446">
        <v>16</v>
      </c>
      <c r="G446">
        <v>550</v>
      </c>
      <c r="H446">
        <v>33.658666699999998</v>
      </c>
      <c r="I446">
        <v>-116.7166667</v>
      </c>
      <c r="J446">
        <v>18.016999999999999</v>
      </c>
      <c r="K446">
        <v>0.69</v>
      </c>
      <c r="L446" t="s">
        <v>14</v>
      </c>
      <c r="M446">
        <v>17</v>
      </c>
      <c r="N446">
        <v>80</v>
      </c>
      <c r="O446">
        <v>3.7179999999999998E-2</v>
      </c>
      <c r="P446">
        <v>0.04</v>
      </c>
      <c r="Q446" t="s">
        <v>20</v>
      </c>
      <c r="R446" t="s">
        <v>3836</v>
      </c>
      <c r="S446" t="s">
        <v>3837</v>
      </c>
      <c r="T446" t="s">
        <v>3644</v>
      </c>
      <c r="U446" t="s">
        <v>19</v>
      </c>
    </row>
    <row r="447" spans="1:21" x14ac:dyDescent="0.25">
      <c r="A447">
        <v>2015</v>
      </c>
      <c r="B447">
        <v>9</v>
      </c>
      <c r="C447">
        <v>14</v>
      </c>
      <c r="D447">
        <v>3</v>
      </c>
      <c r="E447">
        <v>33</v>
      </c>
      <c r="F447">
        <v>55</v>
      </c>
      <c r="G447">
        <v>680</v>
      </c>
      <c r="H447">
        <v>33.662833300000003</v>
      </c>
      <c r="I447">
        <v>-116.8236667</v>
      </c>
      <c r="J447">
        <v>16.722999999999999</v>
      </c>
      <c r="K447">
        <v>0.93</v>
      </c>
      <c r="L447" t="s">
        <v>14</v>
      </c>
      <c r="M447">
        <v>37</v>
      </c>
      <c r="N447">
        <v>43</v>
      </c>
      <c r="O447">
        <v>3.8440000000000002E-2</v>
      </c>
      <c r="P447">
        <v>0.15</v>
      </c>
      <c r="Q447" t="s">
        <v>20</v>
      </c>
      <c r="R447" t="s">
        <v>3561</v>
      </c>
      <c r="S447" t="s">
        <v>3562</v>
      </c>
      <c r="T447" t="s">
        <v>1614</v>
      </c>
      <c r="U447" t="s">
        <v>19</v>
      </c>
    </row>
    <row r="448" spans="1:21" x14ac:dyDescent="0.25">
      <c r="A448">
        <v>2015</v>
      </c>
      <c r="B448">
        <v>9</v>
      </c>
      <c r="C448">
        <v>14</v>
      </c>
      <c r="D448">
        <v>1</v>
      </c>
      <c r="E448">
        <v>1</v>
      </c>
      <c r="F448">
        <v>41</v>
      </c>
      <c r="G448">
        <v>270</v>
      </c>
      <c r="H448">
        <v>33.662999999999997</v>
      </c>
      <c r="I448">
        <v>-116.7273333</v>
      </c>
      <c r="J448">
        <v>19.154</v>
      </c>
      <c r="K448">
        <v>0.59</v>
      </c>
      <c r="L448" t="s">
        <v>14</v>
      </c>
      <c r="M448">
        <v>17</v>
      </c>
      <c r="N448">
        <v>110</v>
      </c>
      <c r="O448">
        <v>7.5630000000000003E-2</v>
      </c>
      <c r="P448">
        <v>0.17</v>
      </c>
      <c r="Q448" t="s">
        <v>20</v>
      </c>
      <c r="R448" t="s">
        <v>3642</v>
      </c>
      <c r="S448" t="s">
        <v>3643</v>
      </c>
      <c r="T448" t="s">
        <v>3644</v>
      </c>
      <c r="U448" t="s">
        <v>19</v>
      </c>
    </row>
    <row r="449" spans="1:21" x14ac:dyDescent="0.25">
      <c r="A449">
        <v>2015</v>
      </c>
      <c r="B449">
        <v>9</v>
      </c>
      <c r="C449">
        <v>18</v>
      </c>
      <c r="D449">
        <v>2</v>
      </c>
      <c r="E449">
        <v>34</v>
      </c>
      <c r="F449">
        <v>56</v>
      </c>
      <c r="G449">
        <v>580</v>
      </c>
      <c r="H449">
        <v>33.6651667</v>
      </c>
      <c r="I449">
        <v>-116.9096667</v>
      </c>
      <c r="J449">
        <v>13.879</v>
      </c>
      <c r="K449">
        <v>0.69</v>
      </c>
      <c r="L449" t="s">
        <v>14</v>
      </c>
      <c r="M449">
        <v>40</v>
      </c>
      <c r="N449">
        <v>31</v>
      </c>
      <c r="O449">
        <v>2.4840000000000001E-2</v>
      </c>
      <c r="P449">
        <v>0.16</v>
      </c>
      <c r="Q449" t="s">
        <v>20</v>
      </c>
      <c r="R449" t="s">
        <v>934</v>
      </c>
      <c r="S449" t="s">
        <v>935</v>
      </c>
      <c r="T449" t="s">
        <v>936</v>
      </c>
      <c r="U449" t="s">
        <v>19</v>
      </c>
    </row>
    <row r="450" spans="1:21" x14ac:dyDescent="0.25">
      <c r="A450">
        <v>2015</v>
      </c>
      <c r="B450">
        <v>9</v>
      </c>
      <c r="C450">
        <v>13</v>
      </c>
      <c r="D450">
        <v>15</v>
      </c>
      <c r="E450">
        <v>38</v>
      </c>
      <c r="F450">
        <v>18</v>
      </c>
      <c r="G450">
        <v>790</v>
      </c>
      <c r="H450">
        <v>33.667833299999998</v>
      </c>
      <c r="I450">
        <v>-116.71166669999999</v>
      </c>
      <c r="J450">
        <v>18.382999999999999</v>
      </c>
      <c r="K450">
        <v>0.74</v>
      </c>
      <c r="L450" t="s">
        <v>14</v>
      </c>
      <c r="M450">
        <v>20</v>
      </c>
      <c r="N450">
        <v>88</v>
      </c>
      <c r="O450">
        <v>3.1600000000000003E-2</v>
      </c>
      <c r="P450">
        <v>0.12</v>
      </c>
      <c r="Q450" t="s">
        <v>20</v>
      </c>
      <c r="R450" t="s">
        <v>3834</v>
      </c>
      <c r="S450" t="s">
        <v>3835</v>
      </c>
      <c r="T450" t="s">
        <v>2130</v>
      </c>
      <c r="U450" t="s">
        <v>19</v>
      </c>
    </row>
    <row r="451" spans="1:21" x14ac:dyDescent="0.25">
      <c r="A451">
        <v>2015</v>
      </c>
      <c r="B451">
        <v>9</v>
      </c>
      <c r="C451">
        <v>17</v>
      </c>
      <c r="D451">
        <v>3</v>
      </c>
      <c r="E451">
        <v>47</v>
      </c>
      <c r="F451">
        <v>16</v>
      </c>
      <c r="G451">
        <v>670</v>
      </c>
      <c r="H451">
        <v>33.670166700000003</v>
      </c>
      <c r="I451">
        <v>-116.8141667</v>
      </c>
      <c r="J451">
        <v>1.0960000000000001</v>
      </c>
      <c r="K451">
        <v>0.56000000000000005</v>
      </c>
      <c r="L451" t="s">
        <v>14</v>
      </c>
      <c r="M451">
        <v>11</v>
      </c>
      <c r="N451">
        <v>141</v>
      </c>
      <c r="O451">
        <v>8.6970000000000006E-2</v>
      </c>
      <c r="P451">
        <v>0.37</v>
      </c>
      <c r="Q451" t="s">
        <v>20</v>
      </c>
      <c r="R451" t="s">
        <v>1612</v>
      </c>
      <c r="S451" t="s">
        <v>1613</v>
      </c>
      <c r="T451" t="s">
        <v>1614</v>
      </c>
      <c r="U451" t="s">
        <v>19</v>
      </c>
    </row>
    <row r="452" spans="1:21" x14ac:dyDescent="0.25">
      <c r="A452">
        <v>2015</v>
      </c>
      <c r="B452">
        <v>9</v>
      </c>
      <c r="C452">
        <v>16</v>
      </c>
      <c r="D452">
        <v>8</v>
      </c>
      <c r="E452">
        <v>28</v>
      </c>
      <c r="F452">
        <v>47</v>
      </c>
      <c r="G452">
        <v>80</v>
      </c>
      <c r="H452">
        <v>33.672499999999999</v>
      </c>
      <c r="I452">
        <v>-116.7235</v>
      </c>
      <c r="J452">
        <v>15.978</v>
      </c>
      <c r="K452">
        <v>0.61</v>
      </c>
      <c r="L452" t="s">
        <v>14</v>
      </c>
      <c r="M452">
        <v>27</v>
      </c>
      <c r="N452">
        <v>81</v>
      </c>
      <c r="O452">
        <v>3.934E-2</v>
      </c>
      <c r="P452">
        <v>0.1</v>
      </c>
      <c r="Q452" t="s">
        <v>20</v>
      </c>
      <c r="R452" t="s">
        <v>2128</v>
      </c>
      <c r="S452" t="s">
        <v>2129</v>
      </c>
      <c r="T452" t="s">
        <v>2130</v>
      </c>
      <c r="U452" t="s">
        <v>19</v>
      </c>
    </row>
    <row r="453" spans="1:21" x14ac:dyDescent="0.25">
      <c r="A453">
        <v>2015</v>
      </c>
      <c r="B453">
        <v>9</v>
      </c>
      <c r="C453">
        <v>16</v>
      </c>
      <c r="D453">
        <v>14</v>
      </c>
      <c r="E453">
        <v>25</v>
      </c>
      <c r="F453">
        <v>29</v>
      </c>
      <c r="G453">
        <v>370</v>
      </c>
      <c r="H453">
        <v>33.673499999999997</v>
      </c>
      <c r="I453">
        <v>-116.7608333</v>
      </c>
      <c r="J453">
        <v>17.169</v>
      </c>
      <c r="K453">
        <v>0.4</v>
      </c>
      <c r="L453" t="s">
        <v>14</v>
      </c>
      <c r="M453">
        <v>14</v>
      </c>
      <c r="N453">
        <v>129</v>
      </c>
      <c r="O453">
        <v>5.4089999999999999E-2</v>
      </c>
      <c r="P453">
        <v>0.08</v>
      </c>
      <c r="Q453" t="s">
        <v>20</v>
      </c>
      <c r="R453" t="s">
        <v>1990</v>
      </c>
      <c r="S453" t="s">
        <v>1991</v>
      </c>
      <c r="T453" t="s">
        <v>818</v>
      </c>
      <c r="U453" t="s">
        <v>19</v>
      </c>
    </row>
    <row r="454" spans="1:21" x14ac:dyDescent="0.25">
      <c r="A454">
        <v>2015</v>
      </c>
      <c r="B454">
        <v>9</v>
      </c>
      <c r="C454">
        <v>18</v>
      </c>
      <c r="D454">
        <v>7</v>
      </c>
      <c r="E454">
        <v>43</v>
      </c>
      <c r="F454">
        <v>52</v>
      </c>
      <c r="G454">
        <v>0</v>
      </c>
      <c r="H454">
        <v>33.678333299999998</v>
      </c>
      <c r="I454">
        <v>-116.7583333</v>
      </c>
      <c r="J454">
        <v>15.779</v>
      </c>
      <c r="K454">
        <v>0.45</v>
      </c>
      <c r="L454" t="s">
        <v>14</v>
      </c>
      <c r="M454">
        <v>14</v>
      </c>
      <c r="N454">
        <v>133</v>
      </c>
      <c r="O454">
        <v>4.9279999999999997E-2</v>
      </c>
      <c r="P454">
        <v>0.1</v>
      </c>
      <c r="Q454" t="s">
        <v>20</v>
      </c>
      <c r="R454" t="s">
        <v>816</v>
      </c>
      <c r="S454" t="s">
        <v>817</v>
      </c>
      <c r="T454" t="s">
        <v>818</v>
      </c>
      <c r="U454" t="s">
        <v>19</v>
      </c>
    </row>
    <row r="455" spans="1:21" x14ac:dyDescent="0.25">
      <c r="A455">
        <v>2015</v>
      </c>
      <c r="B455">
        <v>9</v>
      </c>
      <c r="C455">
        <v>18</v>
      </c>
      <c r="D455">
        <v>19</v>
      </c>
      <c r="E455">
        <v>20</v>
      </c>
      <c r="F455">
        <v>51</v>
      </c>
      <c r="G455">
        <v>20</v>
      </c>
      <c r="H455">
        <v>33.679166700000003</v>
      </c>
      <c r="I455">
        <v>-117.2278333</v>
      </c>
      <c r="J455">
        <v>1.1040000000000001</v>
      </c>
      <c r="K455">
        <v>0.8</v>
      </c>
      <c r="L455" t="s">
        <v>14</v>
      </c>
      <c r="M455">
        <v>21</v>
      </c>
      <c r="N455">
        <v>93</v>
      </c>
      <c r="O455">
        <v>8.1320000000000003E-2</v>
      </c>
      <c r="P455">
        <v>0.17</v>
      </c>
      <c r="Q455" t="s">
        <v>20</v>
      </c>
      <c r="R455" t="s">
        <v>543</v>
      </c>
      <c r="S455" t="s">
        <v>544</v>
      </c>
      <c r="T455" t="s">
        <v>545</v>
      </c>
      <c r="U455" t="s">
        <v>19</v>
      </c>
    </row>
    <row r="456" spans="1:21" x14ac:dyDescent="0.25">
      <c r="A456">
        <v>2015</v>
      </c>
      <c r="B456">
        <v>9</v>
      </c>
      <c r="C456">
        <v>18</v>
      </c>
      <c r="D456">
        <v>13</v>
      </c>
      <c r="E456">
        <v>47</v>
      </c>
      <c r="F456">
        <v>24</v>
      </c>
      <c r="G456">
        <v>420</v>
      </c>
      <c r="H456">
        <v>33.679833299999999</v>
      </c>
      <c r="I456">
        <v>-116.71416670000001</v>
      </c>
      <c r="J456">
        <v>16.593</v>
      </c>
      <c r="K456">
        <v>0.09</v>
      </c>
      <c r="L456" t="s">
        <v>14</v>
      </c>
      <c r="M456">
        <v>17</v>
      </c>
      <c r="N456">
        <v>104</v>
      </c>
      <c r="O456">
        <v>3.125E-2</v>
      </c>
      <c r="P456">
        <v>0.12</v>
      </c>
      <c r="Q456" t="s">
        <v>20</v>
      </c>
      <c r="R456" t="s">
        <v>671</v>
      </c>
      <c r="S456" t="s">
        <v>672</v>
      </c>
      <c r="T456" t="s">
        <v>673</v>
      </c>
      <c r="U456" t="s">
        <v>19</v>
      </c>
    </row>
    <row r="457" spans="1:21" x14ac:dyDescent="0.25">
      <c r="A457">
        <v>2015</v>
      </c>
      <c r="B457">
        <v>9</v>
      </c>
      <c r="C457">
        <v>15</v>
      </c>
      <c r="D457">
        <v>15</v>
      </c>
      <c r="E457">
        <v>34</v>
      </c>
      <c r="F457">
        <v>11</v>
      </c>
      <c r="G457">
        <v>260</v>
      </c>
      <c r="H457">
        <v>33.680166700000001</v>
      </c>
      <c r="I457">
        <v>-116.788</v>
      </c>
      <c r="J457">
        <v>17.603000000000002</v>
      </c>
      <c r="K457">
        <v>1</v>
      </c>
      <c r="L457" t="s">
        <v>14</v>
      </c>
      <c r="M457">
        <v>40</v>
      </c>
      <c r="N457">
        <v>56</v>
      </c>
      <c r="O457">
        <v>6.8879999999999997E-2</v>
      </c>
      <c r="P457">
        <v>0.16</v>
      </c>
      <c r="Q457" t="s">
        <v>20</v>
      </c>
      <c r="R457" t="s">
        <v>2580</v>
      </c>
      <c r="S457" t="s">
        <v>2581</v>
      </c>
      <c r="T457" t="s">
        <v>2582</v>
      </c>
      <c r="U457" t="s">
        <v>19</v>
      </c>
    </row>
    <row r="458" spans="1:21" x14ac:dyDescent="0.25">
      <c r="A458">
        <v>2015</v>
      </c>
      <c r="B458">
        <v>9</v>
      </c>
      <c r="C458">
        <v>18</v>
      </c>
      <c r="D458">
        <v>8</v>
      </c>
      <c r="E458">
        <v>19</v>
      </c>
      <c r="F458">
        <v>59</v>
      </c>
      <c r="G458">
        <v>20</v>
      </c>
      <c r="H458">
        <v>33.692333300000001</v>
      </c>
      <c r="I458">
        <v>-116.78700000000001</v>
      </c>
      <c r="J458">
        <v>16.382999999999999</v>
      </c>
      <c r="K458">
        <v>0.43</v>
      </c>
      <c r="L458" t="s">
        <v>14</v>
      </c>
      <c r="M458">
        <v>34</v>
      </c>
      <c r="N458">
        <v>69</v>
      </c>
      <c r="O458">
        <v>6.3560000000000005E-2</v>
      </c>
      <c r="P458">
        <v>0.16</v>
      </c>
      <c r="Q458" t="s">
        <v>20</v>
      </c>
      <c r="R458" t="s">
        <v>793</v>
      </c>
      <c r="S458" t="s">
        <v>794</v>
      </c>
      <c r="T458" t="s">
        <v>795</v>
      </c>
      <c r="U458" t="s">
        <v>19</v>
      </c>
    </row>
    <row r="459" spans="1:21" x14ac:dyDescent="0.25">
      <c r="A459">
        <v>2015</v>
      </c>
      <c r="B459">
        <v>9</v>
      </c>
      <c r="C459">
        <v>16</v>
      </c>
      <c r="D459">
        <v>21</v>
      </c>
      <c r="E459">
        <v>28</v>
      </c>
      <c r="F459">
        <v>39</v>
      </c>
      <c r="G459">
        <v>330</v>
      </c>
      <c r="H459">
        <v>33.711500000000001</v>
      </c>
      <c r="I459">
        <v>-116.8125</v>
      </c>
      <c r="J459">
        <v>15.826000000000001</v>
      </c>
      <c r="K459">
        <v>0.78</v>
      </c>
      <c r="L459" t="s">
        <v>14</v>
      </c>
      <c r="M459">
        <v>24</v>
      </c>
      <c r="N459">
        <v>146</v>
      </c>
      <c r="O459">
        <v>8.1970000000000001E-2</v>
      </c>
      <c r="P459">
        <v>0.1</v>
      </c>
      <c r="Q459" t="s">
        <v>20</v>
      </c>
      <c r="R459" t="s">
        <v>1800</v>
      </c>
      <c r="S459" t="s">
        <v>1801</v>
      </c>
      <c r="T459" t="s">
        <v>1802</v>
      </c>
      <c r="U459" t="s">
        <v>19</v>
      </c>
    </row>
    <row r="460" spans="1:21" x14ac:dyDescent="0.25">
      <c r="A460">
        <v>2015</v>
      </c>
      <c r="B460">
        <v>9</v>
      </c>
      <c r="C460">
        <v>14</v>
      </c>
      <c r="D460">
        <v>9</v>
      </c>
      <c r="E460">
        <v>42</v>
      </c>
      <c r="F460">
        <v>39</v>
      </c>
      <c r="G460">
        <v>80</v>
      </c>
      <c r="H460">
        <v>33.719166700000002</v>
      </c>
      <c r="I460">
        <v>-116.8275</v>
      </c>
      <c r="J460">
        <v>16.503</v>
      </c>
      <c r="K460">
        <v>0.36</v>
      </c>
      <c r="L460" t="s">
        <v>14</v>
      </c>
      <c r="M460">
        <v>23</v>
      </c>
      <c r="N460">
        <v>168</v>
      </c>
      <c r="O460">
        <v>8.6440000000000003E-2</v>
      </c>
      <c r="P460">
        <v>0.13</v>
      </c>
      <c r="Q460" t="s">
        <v>20</v>
      </c>
      <c r="R460" t="s">
        <v>3422</v>
      </c>
      <c r="S460" t="s">
        <v>3423</v>
      </c>
      <c r="T460" t="s">
        <v>3424</v>
      </c>
      <c r="U460" t="s">
        <v>19</v>
      </c>
    </row>
    <row r="461" spans="1:21" x14ac:dyDescent="0.25">
      <c r="A461">
        <v>2015</v>
      </c>
      <c r="B461">
        <v>9</v>
      </c>
      <c r="C461">
        <v>14</v>
      </c>
      <c r="D461">
        <v>20</v>
      </c>
      <c r="E461">
        <v>4</v>
      </c>
      <c r="F461">
        <v>42</v>
      </c>
      <c r="G461">
        <v>360</v>
      </c>
      <c r="H461">
        <v>33.7201667</v>
      </c>
      <c r="I461">
        <v>-116.7673333</v>
      </c>
      <c r="J461">
        <v>17.209</v>
      </c>
      <c r="K461">
        <v>0.69</v>
      </c>
      <c r="L461" t="s">
        <v>14</v>
      </c>
      <c r="M461">
        <v>35</v>
      </c>
      <c r="N461">
        <v>56</v>
      </c>
      <c r="O461">
        <v>4.5220000000000003E-2</v>
      </c>
      <c r="P461">
        <v>0.15</v>
      </c>
      <c r="Q461" t="s">
        <v>20</v>
      </c>
      <c r="R461" t="s">
        <v>3119</v>
      </c>
      <c r="S461" t="s">
        <v>3120</v>
      </c>
      <c r="T461" t="s">
        <v>3121</v>
      </c>
      <c r="U461" t="s">
        <v>19</v>
      </c>
    </row>
    <row r="462" spans="1:21" x14ac:dyDescent="0.25">
      <c r="A462">
        <v>2015</v>
      </c>
      <c r="B462">
        <v>9</v>
      </c>
      <c r="C462">
        <v>15</v>
      </c>
      <c r="D462">
        <v>17</v>
      </c>
      <c r="E462">
        <v>35</v>
      </c>
      <c r="F462">
        <v>21</v>
      </c>
      <c r="G462">
        <v>200</v>
      </c>
      <c r="H462">
        <v>33.722166700000002</v>
      </c>
      <c r="I462">
        <v>-116.7225</v>
      </c>
      <c r="J462">
        <v>20.95</v>
      </c>
      <c r="K462">
        <v>0.56999999999999995</v>
      </c>
      <c r="L462" t="s">
        <v>14</v>
      </c>
      <c r="M462">
        <v>19</v>
      </c>
      <c r="N462">
        <v>150</v>
      </c>
      <c r="O462">
        <v>1.1950000000000001E-2</v>
      </c>
      <c r="P462">
        <v>0.09</v>
      </c>
      <c r="Q462" t="s">
        <v>20</v>
      </c>
      <c r="R462" t="s">
        <v>2526</v>
      </c>
      <c r="S462" t="s">
        <v>2527</v>
      </c>
      <c r="T462" t="s">
        <v>2528</v>
      </c>
      <c r="U462" t="s">
        <v>19</v>
      </c>
    </row>
    <row r="463" spans="1:21" x14ac:dyDescent="0.25">
      <c r="A463">
        <v>2015</v>
      </c>
      <c r="B463">
        <v>9</v>
      </c>
      <c r="C463">
        <v>17</v>
      </c>
      <c r="D463">
        <v>11</v>
      </c>
      <c r="E463">
        <v>40</v>
      </c>
      <c r="F463">
        <v>55</v>
      </c>
      <c r="G463">
        <v>950</v>
      </c>
      <c r="H463">
        <v>33.728333300000003</v>
      </c>
      <c r="I463">
        <v>-116.79300000000001</v>
      </c>
      <c r="J463">
        <v>16.658000000000001</v>
      </c>
      <c r="K463">
        <v>0.85</v>
      </c>
      <c r="L463" t="s">
        <v>14</v>
      </c>
      <c r="M463">
        <v>23</v>
      </c>
      <c r="N463">
        <v>108</v>
      </c>
      <c r="O463">
        <v>6.7169999999999994E-2</v>
      </c>
      <c r="P463">
        <v>0.11</v>
      </c>
      <c r="Q463" t="s">
        <v>20</v>
      </c>
      <c r="R463" t="s">
        <v>1358</v>
      </c>
      <c r="S463" t="s">
        <v>1359</v>
      </c>
      <c r="T463" t="s">
        <v>1360</v>
      </c>
      <c r="U463" t="s">
        <v>19</v>
      </c>
    </row>
    <row r="464" spans="1:21" x14ac:dyDescent="0.25">
      <c r="A464">
        <v>2015</v>
      </c>
      <c r="B464">
        <v>9</v>
      </c>
      <c r="C464">
        <v>14</v>
      </c>
      <c r="D464">
        <v>9</v>
      </c>
      <c r="E464">
        <v>37</v>
      </c>
      <c r="F464">
        <v>26</v>
      </c>
      <c r="G464">
        <v>660</v>
      </c>
      <c r="H464">
        <v>33.731666699999998</v>
      </c>
      <c r="I464">
        <v>-116.82250000000001</v>
      </c>
      <c r="J464">
        <v>16.082999999999998</v>
      </c>
      <c r="K464">
        <v>0.67</v>
      </c>
      <c r="L464" t="s">
        <v>14</v>
      </c>
      <c r="M464">
        <v>22</v>
      </c>
      <c r="N464">
        <v>145</v>
      </c>
      <c r="O464">
        <v>9.2579999999999996E-2</v>
      </c>
      <c r="P464">
        <v>0.18</v>
      </c>
      <c r="Q464" t="s">
        <v>20</v>
      </c>
      <c r="R464" t="s">
        <v>3425</v>
      </c>
      <c r="S464" t="s">
        <v>3426</v>
      </c>
      <c r="T464" t="s">
        <v>3424</v>
      </c>
      <c r="U464" t="s">
        <v>19</v>
      </c>
    </row>
    <row r="465" spans="1:21" x14ac:dyDescent="0.25">
      <c r="A465">
        <v>2015</v>
      </c>
      <c r="B465">
        <v>9</v>
      </c>
      <c r="C465">
        <v>17</v>
      </c>
      <c r="D465">
        <v>6</v>
      </c>
      <c r="E465">
        <v>25</v>
      </c>
      <c r="F465">
        <v>23</v>
      </c>
      <c r="G465">
        <v>460</v>
      </c>
      <c r="H465">
        <v>33.7455</v>
      </c>
      <c r="I465">
        <v>-117.5335</v>
      </c>
      <c r="J465">
        <v>6.1980000000000004</v>
      </c>
      <c r="K465">
        <v>1.1100000000000001</v>
      </c>
      <c r="L465" t="s">
        <v>14</v>
      </c>
      <c r="M465">
        <v>24</v>
      </c>
      <c r="N465">
        <v>82</v>
      </c>
      <c r="O465">
        <v>8.0180000000000001E-2</v>
      </c>
      <c r="P465">
        <v>0.23</v>
      </c>
      <c r="Q465" t="s">
        <v>20</v>
      </c>
      <c r="R465" t="s">
        <v>1522</v>
      </c>
      <c r="S465" t="s">
        <v>1523</v>
      </c>
      <c r="T465" t="s">
        <v>1524</v>
      </c>
      <c r="U465" t="s">
        <v>19</v>
      </c>
    </row>
    <row r="466" spans="1:21" x14ac:dyDescent="0.25">
      <c r="A466">
        <v>2015</v>
      </c>
      <c r="B466">
        <v>9</v>
      </c>
      <c r="C466">
        <v>15</v>
      </c>
      <c r="D466">
        <v>18</v>
      </c>
      <c r="E466">
        <v>47</v>
      </c>
      <c r="F466">
        <v>24</v>
      </c>
      <c r="G466">
        <v>450</v>
      </c>
      <c r="H466">
        <v>33.777000000000001</v>
      </c>
      <c r="I466">
        <v>-116.1196667</v>
      </c>
      <c r="J466">
        <v>9.4629999999999992</v>
      </c>
      <c r="K466">
        <v>1.25</v>
      </c>
      <c r="L466" t="s">
        <v>14</v>
      </c>
      <c r="M466">
        <v>35</v>
      </c>
      <c r="N466">
        <v>63</v>
      </c>
      <c r="O466">
        <v>8.7090000000000001E-2</v>
      </c>
      <c r="P466">
        <v>0.2</v>
      </c>
      <c r="Q466" t="s">
        <v>20</v>
      </c>
      <c r="R466" t="s">
        <v>2491</v>
      </c>
      <c r="S466" t="s">
        <v>2492</v>
      </c>
      <c r="T466" t="s">
        <v>2493</v>
      </c>
      <c r="U466" t="s">
        <v>19</v>
      </c>
    </row>
    <row r="467" spans="1:21" x14ac:dyDescent="0.25">
      <c r="A467">
        <v>2015</v>
      </c>
      <c r="B467">
        <v>9</v>
      </c>
      <c r="C467">
        <v>15</v>
      </c>
      <c r="D467">
        <v>9</v>
      </c>
      <c r="E467">
        <v>49</v>
      </c>
      <c r="F467">
        <v>44</v>
      </c>
      <c r="G467">
        <v>430</v>
      </c>
      <c r="H467">
        <v>33.810166700000003</v>
      </c>
      <c r="I467">
        <v>-117.631</v>
      </c>
      <c r="J467">
        <v>5.7450000000000001</v>
      </c>
      <c r="K467">
        <v>1.1499999999999999</v>
      </c>
      <c r="L467" t="s">
        <v>14</v>
      </c>
      <c r="M467">
        <v>12</v>
      </c>
      <c r="N467">
        <v>112</v>
      </c>
      <c r="O467">
        <v>2.3529999999999999E-2</v>
      </c>
      <c r="P467">
        <v>0.1</v>
      </c>
      <c r="Q467" t="s">
        <v>20</v>
      </c>
      <c r="R467" t="s">
        <v>2760</v>
      </c>
      <c r="S467" t="s">
        <v>2761</v>
      </c>
      <c r="T467" t="s">
        <v>2762</v>
      </c>
      <c r="U467" t="s">
        <v>19</v>
      </c>
    </row>
    <row r="468" spans="1:21" x14ac:dyDescent="0.25">
      <c r="A468">
        <v>2015</v>
      </c>
      <c r="B468">
        <v>9</v>
      </c>
      <c r="C468">
        <v>17</v>
      </c>
      <c r="D468">
        <v>20</v>
      </c>
      <c r="E468">
        <v>33</v>
      </c>
      <c r="F468">
        <v>0</v>
      </c>
      <c r="G468">
        <v>800</v>
      </c>
      <c r="H468">
        <v>33.823333300000002</v>
      </c>
      <c r="I468">
        <v>-117.4836667</v>
      </c>
      <c r="J468">
        <v>1.7000000000000001E-2</v>
      </c>
      <c r="K468">
        <v>1.46</v>
      </c>
      <c r="L468" t="s">
        <v>14</v>
      </c>
      <c r="M468">
        <v>44</v>
      </c>
      <c r="N468">
        <v>42</v>
      </c>
      <c r="O468">
        <v>3.2719999999999999E-2</v>
      </c>
      <c r="P468">
        <v>0.2</v>
      </c>
      <c r="Q468" t="s">
        <v>20</v>
      </c>
      <c r="R468" t="s">
        <v>1133</v>
      </c>
      <c r="S468" t="s">
        <v>1134</v>
      </c>
      <c r="T468" t="s">
        <v>1135</v>
      </c>
      <c r="U468" t="s">
        <v>558</v>
      </c>
    </row>
    <row r="469" spans="1:21" x14ac:dyDescent="0.25">
      <c r="A469">
        <v>2015</v>
      </c>
      <c r="B469">
        <v>9</v>
      </c>
      <c r="C469">
        <v>17</v>
      </c>
      <c r="D469">
        <v>19</v>
      </c>
      <c r="E469">
        <v>5</v>
      </c>
      <c r="F469">
        <v>12</v>
      </c>
      <c r="G469">
        <v>960</v>
      </c>
      <c r="H469">
        <v>33.832999999999998</v>
      </c>
      <c r="I469">
        <v>-117.1733333</v>
      </c>
      <c r="J469">
        <v>1.7000000000000001E-2</v>
      </c>
      <c r="K469">
        <v>0.99</v>
      </c>
      <c r="L469" t="s">
        <v>14</v>
      </c>
      <c r="M469">
        <v>36</v>
      </c>
      <c r="N469">
        <v>51</v>
      </c>
      <c r="O469">
        <v>3.9030000000000002E-2</v>
      </c>
      <c r="P469">
        <v>0.23</v>
      </c>
      <c r="Q469" t="s">
        <v>20</v>
      </c>
      <c r="R469" t="s">
        <v>1190</v>
      </c>
      <c r="S469" t="s">
        <v>1191</v>
      </c>
      <c r="T469" t="s">
        <v>1192</v>
      </c>
      <c r="U469" t="s">
        <v>558</v>
      </c>
    </row>
    <row r="470" spans="1:21" x14ac:dyDescent="0.25">
      <c r="A470">
        <v>2015</v>
      </c>
      <c r="B470">
        <v>9</v>
      </c>
      <c r="C470">
        <v>15</v>
      </c>
      <c r="D470">
        <v>19</v>
      </c>
      <c r="E470">
        <v>0</v>
      </c>
      <c r="F470">
        <v>25</v>
      </c>
      <c r="G470">
        <v>850</v>
      </c>
      <c r="H470">
        <v>33.848666700000003</v>
      </c>
      <c r="I470">
        <v>-117.4873333</v>
      </c>
      <c r="J470">
        <v>1.2E-2</v>
      </c>
      <c r="K470">
        <v>1.56</v>
      </c>
      <c r="L470" t="s">
        <v>14</v>
      </c>
      <c r="M470">
        <v>55</v>
      </c>
      <c r="N470">
        <v>46</v>
      </c>
      <c r="O470">
        <v>4.7030000000000002E-2</v>
      </c>
      <c r="P470">
        <v>0.19</v>
      </c>
      <c r="Q470" t="s">
        <v>20</v>
      </c>
      <c r="R470" t="s">
        <v>2483</v>
      </c>
      <c r="S470" t="s">
        <v>2484</v>
      </c>
      <c r="T470" t="s">
        <v>2485</v>
      </c>
      <c r="U470" t="s">
        <v>558</v>
      </c>
    </row>
    <row r="471" spans="1:21" x14ac:dyDescent="0.25">
      <c r="A471">
        <v>2015</v>
      </c>
      <c r="B471">
        <v>9</v>
      </c>
      <c r="C471">
        <v>17</v>
      </c>
      <c r="D471">
        <v>20</v>
      </c>
      <c r="E471">
        <v>51</v>
      </c>
      <c r="F471">
        <v>31</v>
      </c>
      <c r="G471">
        <v>490</v>
      </c>
      <c r="H471">
        <v>33.870166699999999</v>
      </c>
      <c r="I471">
        <v>-117.504</v>
      </c>
      <c r="J471">
        <v>1.4E-2</v>
      </c>
      <c r="K471">
        <v>1.19</v>
      </c>
      <c r="L471" t="s">
        <v>14</v>
      </c>
      <c r="M471">
        <v>25</v>
      </c>
      <c r="N471">
        <v>85</v>
      </c>
      <c r="O471">
        <v>7.195E-2</v>
      </c>
      <c r="P471">
        <v>0.2</v>
      </c>
      <c r="Q471" t="s">
        <v>20</v>
      </c>
      <c r="R471" t="s">
        <v>1116</v>
      </c>
      <c r="S471" t="s">
        <v>1117</v>
      </c>
      <c r="T471" t="s">
        <v>1118</v>
      </c>
      <c r="U471" t="s">
        <v>558</v>
      </c>
    </row>
    <row r="472" spans="1:21" x14ac:dyDescent="0.25">
      <c r="A472">
        <v>2015</v>
      </c>
      <c r="B472">
        <v>9</v>
      </c>
      <c r="C472">
        <v>17</v>
      </c>
      <c r="D472">
        <v>20</v>
      </c>
      <c r="E472">
        <v>12</v>
      </c>
      <c r="F472">
        <v>36</v>
      </c>
      <c r="G472">
        <v>990</v>
      </c>
      <c r="H472">
        <v>33.873166699999999</v>
      </c>
      <c r="I472">
        <v>-117.51216669999999</v>
      </c>
      <c r="J472">
        <v>2.4E-2</v>
      </c>
      <c r="K472">
        <v>0.67</v>
      </c>
      <c r="L472" t="s">
        <v>14</v>
      </c>
      <c r="M472">
        <v>35</v>
      </c>
      <c r="N472">
        <v>81</v>
      </c>
      <c r="O472">
        <v>7.8829999999999997E-2</v>
      </c>
      <c r="P472">
        <v>0.24</v>
      </c>
      <c r="Q472" t="s">
        <v>20</v>
      </c>
      <c r="R472" t="s">
        <v>1153</v>
      </c>
      <c r="S472" t="s">
        <v>1154</v>
      </c>
      <c r="T472" t="s">
        <v>1155</v>
      </c>
      <c r="U472" t="s">
        <v>558</v>
      </c>
    </row>
    <row r="473" spans="1:21" x14ac:dyDescent="0.25">
      <c r="A473">
        <v>2015</v>
      </c>
      <c r="B473">
        <v>9</v>
      </c>
      <c r="C473">
        <v>18</v>
      </c>
      <c r="D473">
        <v>15</v>
      </c>
      <c r="E473">
        <v>52</v>
      </c>
      <c r="F473">
        <v>28</v>
      </c>
      <c r="G473">
        <v>170</v>
      </c>
      <c r="H473">
        <v>33.880333299999997</v>
      </c>
      <c r="I473">
        <v>-116.0018333</v>
      </c>
      <c r="J473">
        <v>2.706</v>
      </c>
      <c r="K473">
        <v>1.1100000000000001</v>
      </c>
      <c r="L473" t="s">
        <v>14</v>
      </c>
      <c r="M473">
        <v>39</v>
      </c>
      <c r="N473">
        <v>48</v>
      </c>
      <c r="O473">
        <v>0.12</v>
      </c>
      <c r="P473">
        <v>0.2</v>
      </c>
      <c r="Q473" t="s">
        <v>20</v>
      </c>
      <c r="R473" t="s">
        <v>630</v>
      </c>
      <c r="S473" t="s">
        <v>631</v>
      </c>
      <c r="T473" t="s">
        <v>632</v>
      </c>
      <c r="U473" t="s">
        <v>19</v>
      </c>
    </row>
    <row r="474" spans="1:21" x14ac:dyDescent="0.25">
      <c r="A474">
        <v>2015</v>
      </c>
      <c r="B474">
        <v>9</v>
      </c>
      <c r="C474">
        <v>13</v>
      </c>
      <c r="D474">
        <v>17</v>
      </c>
      <c r="E474">
        <v>15</v>
      </c>
      <c r="F474">
        <v>22</v>
      </c>
      <c r="G474">
        <v>860</v>
      </c>
      <c r="H474">
        <v>33.882833300000001</v>
      </c>
      <c r="I474">
        <v>-116.0361667</v>
      </c>
      <c r="J474">
        <v>10.266</v>
      </c>
      <c r="K474">
        <v>0.93</v>
      </c>
      <c r="L474" t="s">
        <v>14</v>
      </c>
      <c r="M474">
        <v>18</v>
      </c>
      <c r="N474">
        <v>110</v>
      </c>
      <c r="O474">
        <v>0.1216</v>
      </c>
      <c r="P474">
        <v>0.17</v>
      </c>
      <c r="Q474" t="s">
        <v>20</v>
      </c>
      <c r="R474" t="s">
        <v>3797</v>
      </c>
      <c r="S474" t="s">
        <v>3798</v>
      </c>
      <c r="T474" t="s">
        <v>3799</v>
      </c>
      <c r="U474" t="s">
        <v>19</v>
      </c>
    </row>
    <row r="475" spans="1:21" x14ac:dyDescent="0.25">
      <c r="A475">
        <v>2015</v>
      </c>
      <c r="B475">
        <v>9</v>
      </c>
      <c r="C475">
        <v>19</v>
      </c>
      <c r="D475">
        <v>8</v>
      </c>
      <c r="E475">
        <v>39</v>
      </c>
      <c r="F475">
        <v>48</v>
      </c>
      <c r="G475">
        <v>490</v>
      </c>
      <c r="H475">
        <v>33.903666700000002</v>
      </c>
      <c r="I475">
        <v>-118.3203333</v>
      </c>
      <c r="J475">
        <v>14.018000000000001</v>
      </c>
      <c r="K475">
        <v>1.53</v>
      </c>
      <c r="L475" t="s">
        <v>14</v>
      </c>
      <c r="M475">
        <v>23</v>
      </c>
      <c r="N475">
        <v>96</v>
      </c>
      <c r="O475">
        <v>3.5900000000000001E-2</v>
      </c>
      <c r="P475">
        <v>0.28999999999999998</v>
      </c>
      <c r="Q475" t="s">
        <v>20</v>
      </c>
      <c r="R475" t="s">
        <v>242</v>
      </c>
      <c r="S475" t="s">
        <v>243</v>
      </c>
      <c r="T475" t="s">
        <v>244</v>
      </c>
      <c r="U475" t="s">
        <v>19</v>
      </c>
    </row>
    <row r="476" spans="1:21" x14ac:dyDescent="0.25">
      <c r="A476">
        <v>2015</v>
      </c>
      <c r="B476">
        <v>9</v>
      </c>
      <c r="C476">
        <v>18</v>
      </c>
      <c r="D476">
        <v>23</v>
      </c>
      <c r="E476">
        <v>51</v>
      </c>
      <c r="F476">
        <v>30</v>
      </c>
      <c r="G476">
        <v>110</v>
      </c>
      <c r="H476">
        <v>33.909500000000001</v>
      </c>
      <c r="I476">
        <v>-118.67833330000001</v>
      </c>
      <c r="J476">
        <v>1.101</v>
      </c>
      <c r="K476">
        <v>1.8</v>
      </c>
      <c r="L476" t="s">
        <v>14</v>
      </c>
      <c r="M476">
        <v>26</v>
      </c>
      <c r="N476">
        <v>99</v>
      </c>
      <c r="O476">
        <v>0.15179999999999999</v>
      </c>
      <c r="P476">
        <v>0.37</v>
      </c>
      <c r="Q476" t="s">
        <v>20</v>
      </c>
      <c r="R476" t="s">
        <v>429</v>
      </c>
      <c r="S476" t="s">
        <v>430</v>
      </c>
      <c r="T476" t="s">
        <v>431</v>
      </c>
      <c r="U476" t="s">
        <v>19</v>
      </c>
    </row>
    <row r="477" spans="1:21" x14ac:dyDescent="0.25">
      <c r="A477">
        <v>2015</v>
      </c>
      <c r="B477">
        <v>9</v>
      </c>
      <c r="C477">
        <v>13</v>
      </c>
      <c r="D477">
        <v>15</v>
      </c>
      <c r="E477">
        <v>18</v>
      </c>
      <c r="F477">
        <v>1</v>
      </c>
      <c r="G477">
        <v>380</v>
      </c>
      <c r="H477">
        <v>33.945166700000001</v>
      </c>
      <c r="I477">
        <v>-118.6835</v>
      </c>
      <c r="J477">
        <v>13.95</v>
      </c>
      <c r="K477">
        <v>1.4</v>
      </c>
      <c r="L477" t="s">
        <v>14</v>
      </c>
      <c r="M477">
        <v>7</v>
      </c>
      <c r="N477">
        <v>252</v>
      </c>
      <c r="O477">
        <v>0.11799999999999999</v>
      </c>
      <c r="P477">
        <v>0.04</v>
      </c>
      <c r="Q477" t="s">
        <v>20</v>
      </c>
      <c r="R477" t="s">
        <v>3847</v>
      </c>
      <c r="S477" t="s">
        <v>3848</v>
      </c>
      <c r="T477" t="s">
        <v>3849</v>
      </c>
      <c r="U477" t="s">
        <v>19</v>
      </c>
    </row>
    <row r="478" spans="1:21" x14ac:dyDescent="0.25">
      <c r="A478">
        <v>2015</v>
      </c>
      <c r="B478">
        <v>9</v>
      </c>
      <c r="C478">
        <v>18</v>
      </c>
      <c r="D478">
        <v>14</v>
      </c>
      <c r="E478">
        <v>33</v>
      </c>
      <c r="F478">
        <v>13</v>
      </c>
      <c r="G478">
        <v>500</v>
      </c>
      <c r="H478">
        <v>33.954999999999998</v>
      </c>
      <c r="I478">
        <v>-116.5348333</v>
      </c>
      <c r="J478">
        <v>9.3170000000000002</v>
      </c>
      <c r="K478">
        <v>1.46</v>
      </c>
      <c r="L478" t="s">
        <v>14</v>
      </c>
      <c r="M478">
        <v>57</v>
      </c>
      <c r="N478">
        <v>55</v>
      </c>
      <c r="O478">
        <v>4.0550000000000003E-2</v>
      </c>
      <c r="P478">
        <v>0.17</v>
      </c>
      <c r="Q478" t="s">
        <v>20</v>
      </c>
      <c r="R478" t="s">
        <v>652</v>
      </c>
      <c r="S478" t="s">
        <v>653</v>
      </c>
      <c r="T478" t="s">
        <v>654</v>
      </c>
      <c r="U478" t="s">
        <v>19</v>
      </c>
    </row>
    <row r="479" spans="1:21" x14ac:dyDescent="0.25">
      <c r="A479">
        <v>2015</v>
      </c>
      <c r="B479">
        <v>9</v>
      </c>
      <c r="C479">
        <v>13</v>
      </c>
      <c r="D479">
        <v>13</v>
      </c>
      <c r="E479">
        <v>39</v>
      </c>
      <c r="F479">
        <v>38</v>
      </c>
      <c r="G479">
        <v>530</v>
      </c>
      <c r="H479">
        <v>33.965333299999998</v>
      </c>
      <c r="I479">
        <v>-116.3501667</v>
      </c>
      <c r="J479">
        <v>9.0950000000000006</v>
      </c>
      <c r="K479">
        <v>0.86</v>
      </c>
      <c r="L479" t="s">
        <v>14</v>
      </c>
      <c r="M479">
        <v>40</v>
      </c>
      <c r="N479">
        <v>60</v>
      </c>
      <c r="O479">
        <v>5.4559999999999997E-2</v>
      </c>
      <c r="P479">
        <v>0.17</v>
      </c>
      <c r="Q479" t="s">
        <v>20</v>
      </c>
      <c r="R479" t="s">
        <v>3902</v>
      </c>
      <c r="S479" t="s">
        <v>3903</v>
      </c>
      <c r="T479" t="s">
        <v>3904</v>
      </c>
      <c r="U479" t="s">
        <v>19</v>
      </c>
    </row>
    <row r="480" spans="1:21" x14ac:dyDescent="0.25">
      <c r="A480">
        <v>2015</v>
      </c>
      <c r="B480">
        <v>9</v>
      </c>
      <c r="C480">
        <v>16</v>
      </c>
      <c r="D480">
        <v>4</v>
      </c>
      <c r="E480">
        <v>30</v>
      </c>
      <c r="F480">
        <v>1</v>
      </c>
      <c r="G480">
        <v>100</v>
      </c>
      <c r="H480">
        <v>33.969666699999998</v>
      </c>
      <c r="I480">
        <v>-116.55500000000001</v>
      </c>
      <c r="J480">
        <v>11.843</v>
      </c>
      <c r="K480">
        <v>0.63</v>
      </c>
      <c r="L480" t="s">
        <v>14</v>
      </c>
      <c r="M480">
        <v>28</v>
      </c>
      <c r="N480">
        <v>57</v>
      </c>
      <c r="O480">
        <v>0.1033</v>
      </c>
      <c r="P480">
        <v>0.17</v>
      </c>
      <c r="Q480" t="s">
        <v>20</v>
      </c>
      <c r="R480" t="s">
        <v>2227</v>
      </c>
      <c r="S480" t="s">
        <v>2228</v>
      </c>
      <c r="T480" t="s">
        <v>2229</v>
      </c>
      <c r="U480" t="s">
        <v>19</v>
      </c>
    </row>
    <row r="481" spans="1:21" x14ac:dyDescent="0.25">
      <c r="A481">
        <v>2015</v>
      </c>
      <c r="B481">
        <v>9</v>
      </c>
      <c r="C481">
        <v>19</v>
      </c>
      <c r="D481">
        <v>13</v>
      </c>
      <c r="E481">
        <v>52</v>
      </c>
      <c r="F481">
        <v>30</v>
      </c>
      <c r="G481">
        <v>940</v>
      </c>
      <c r="H481">
        <v>33.973833300000003</v>
      </c>
      <c r="I481">
        <v>-116.4213333</v>
      </c>
      <c r="J481">
        <v>2.17</v>
      </c>
      <c r="K481">
        <v>0.91</v>
      </c>
      <c r="L481" t="s">
        <v>14</v>
      </c>
      <c r="M481">
        <v>20</v>
      </c>
      <c r="N481">
        <v>54</v>
      </c>
      <c r="O481">
        <v>3.4680000000000002E-2</v>
      </c>
      <c r="P481">
        <v>0.24</v>
      </c>
      <c r="Q481" t="s">
        <v>20</v>
      </c>
      <c r="R481" t="s">
        <v>80</v>
      </c>
      <c r="S481" t="s">
        <v>81</v>
      </c>
      <c r="T481" t="s">
        <v>82</v>
      </c>
      <c r="U481" t="s">
        <v>19</v>
      </c>
    </row>
    <row r="482" spans="1:21" x14ac:dyDescent="0.25">
      <c r="A482">
        <v>2015</v>
      </c>
      <c r="B482">
        <v>9</v>
      </c>
      <c r="C482">
        <v>19</v>
      </c>
      <c r="D482">
        <v>12</v>
      </c>
      <c r="E482">
        <v>50</v>
      </c>
      <c r="F482">
        <v>22</v>
      </c>
      <c r="G482">
        <v>720</v>
      </c>
      <c r="H482">
        <v>33.975333300000003</v>
      </c>
      <c r="I482">
        <v>-116.41800000000001</v>
      </c>
      <c r="J482">
        <v>2.61</v>
      </c>
      <c r="K482">
        <v>0.72</v>
      </c>
      <c r="L482" t="s">
        <v>14</v>
      </c>
      <c r="M482">
        <v>20</v>
      </c>
      <c r="N482">
        <v>55</v>
      </c>
      <c r="O482">
        <v>3.5409999999999997E-2</v>
      </c>
      <c r="P482">
        <v>0.28000000000000003</v>
      </c>
      <c r="Q482" t="s">
        <v>20</v>
      </c>
      <c r="R482" t="s">
        <v>115</v>
      </c>
      <c r="S482" t="s">
        <v>116</v>
      </c>
      <c r="T482" t="s">
        <v>117</v>
      </c>
      <c r="U482" t="s">
        <v>19</v>
      </c>
    </row>
    <row r="483" spans="1:21" x14ac:dyDescent="0.25">
      <c r="A483">
        <v>2015</v>
      </c>
      <c r="B483">
        <v>9</v>
      </c>
      <c r="C483">
        <v>19</v>
      </c>
      <c r="D483">
        <v>11</v>
      </c>
      <c r="E483">
        <v>58</v>
      </c>
      <c r="F483">
        <v>18</v>
      </c>
      <c r="G483">
        <v>160</v>
      </c>
      <c r="H483">
        <v>33.975833299999998</v>
      </c>
      <c r="I483">
        <v>-116.42283329999999</v>
      </c>
      <c r="J483">
        <v>2.919</v>
      </c>
      <c r="K483">
        <v>0.86</v>
      </c>
      <c r="L483" t="s">
        <v>14</v>
      </c>
      <c r="M483">
        <v>23</v>
      </c>
      <c r="N483">
        <v>51</v>
      </c>
      <c r="O483">
        <v>3.696E-2</v>
      </c>
      <c r="P483">
        <v>0.18</v>
      </c>
      <c r="Q483" t="s">
        <v>20</v>
      </c>
      <c r="R483" t="s">
        <v>121</v>
      </c>
      <c r="S483" t="s">
        <v>122</v>
      </c>
      <c r="T483" t="s">
        <v>117</v>
      </c>
      <c r="U483" t="s">
        <v>19</v>
      </c>
    </row>
    <row r="484" spans="1:21" x14ac:dyDescent="0.25">
      <c r="A484">
        <v>2015</v>
      </c>
      <c r="B484">
        <v>9</v>
      </c>
      <c r="C484">
        <v>19</v>
      </c>
      <c r="D484">
        <v>11</v>
      </c>
      <c r="E484">
        <v>56</v>
      </c>
      <c r="F484">
        <v>3</v>
      </c>
      <c r="G484">
        <v>640</v>
      </c>
      <c r="H484">
        <v>33.977333299999998</v>
      </c>
      <c r="I484">
        <v>-116.41983329999999</v>
      </c>
      <c r="J484">
        <v>2.6429999999999998</v>
      </c>
      <c r="K484">
        <v>1.62</v>
      </c>
      <c r="L484" t="s">
        <v>14</v>
      </c>
      <c r="M484">
        <v>62</v>
      </c>
      <c r="N484">
        <v>34</v>
      </c>
      <c r="O484">
        <v>3.7699999999999997E-2</v>
      </c>
      <c r="P484">
        <v>0.19</v>
      </c>
      <c r="Q484" t="s">
        <v>20</v>
      </c>
      <c r="R484" t="s">
        <v>125</v>
      </c>
      <c r="S484" t="s">
        <v>126</v>
      </c>
      <c r="T484" t="s">
        <v>117</v>
      </c>
      <c r="U484" t="s">
        <v>19</v>
      </c>
    </row>
    <row r="485" spans="1:21" x14ac:dyDescent="0.25">
      <c r="A485">
        <v>2015</v>
      </c>
      <c r="B485">
        <v>9</v>
      </c>
      <c r="C485">
        <v>19</v>
      </c>
      <c r="D485">
        <v>11</v>
      </c>
      <c r="E485">
        <v>57</v>
      </c>
      <c r="F485">
        <v>9</v>
      </c>
      <c r="G485">
        <v>520</v>
      </c>
      <c r="H485">
        <v>33.977499999999999</v>
      </c>
      <c r="I485">
        <v>-116.4233333</v>
      </c>
      <c r="J485">
        <v>3.33</v>
      </c>
      <c r="K485">
        <v>0.73</v>
      </c>
      <c r="L485" t="s">
        <v>14</v>
      </c>
      <c r="M485">
        <v>14</v>
      </c>
      <c r="N485">
        <v>58</v>
      </c>
      <c r="O485">
        <v>3.8670000000000003E-2</v>
      </c>
      <c r="P485">
        <v>0.21</v>
      </c>
      <c r="Q485" t="s">
        <v>20</v>
      </c>
      <c r="R485" t="s">
        <v>123</v>
      </c>
      <c r="S485" t="s">
        <v>124</v>
      </c>
      <c r="T485" t="s">
        <v>117</v>
      </c>
      <c r="U485" t="s">
        <v>19</v>
      </c>
    </row>
    <row r="486" spans="1:21" x14ac:dyDescent="0.25">
      <c r="A486">
        <v>2015</v>
      </c>
      <c r="B486">
        <v>9</v>
      </c>
      <c r="C486">
        <v>13</v>
      </c>
      <c r="D486">
        <v>16</v>
      </c>
      <c r="E486">
        <v>3</v>
      </c>
      <c r="F486">
        <v>24</v>
      </c>
      <c r="G486">
        <v>40</v>
      </c>
      <c r="H486">
        <v>33.980333299999998</v>
      </c>
      <c r="I486">
        <v>-117.0781667</v>
      </c>
      <c r="J486">
        <v>18.221</v>
      </c>
      <c r="K486">
        <v>0.82</v>
      </c>
      <c r="L486" t="s">
        <v>14</v>
      </c>
      <c r="M486">
        <v>23</v>
      </c>
      <c r="N486">
        <v>66</v>
      </c>
      <c r="O486">
        <v>0.1002</v>
      </c>
      <c r="P486">
        <v>0.27</v>
      </c>
      <c r="Q486" t="s">
        <v>20</v>
      </c>
      <c r="R486" t="s">
        <v>3826</v>
      </c>
      <c r="S486" t="s">
        <v>3827</v>
      </c>
      <c r="T486" t="s">
        <v>3828</v>
      </c>
      <c r="U486" t="s">
        <v>19</v>
      </c>
    </row>
    <row r="487" spans="1:21" x14ac:dyDescent="0.25">
      <c r="A487">
        <v>2015</v>
      </c>
      <c r="B487">
        <v>9</v>
      </c>
      <c r="C487">
        <v>19</v>
      </c>
      <c r="D487">
        <v>12</v>
      </c>
      <c r="E487">
        <v>52</v>
      </c>
      <c r="F487">
        <v>26</v>
      </c>
      <c r="G487">
        <v>940</v>
      </c>
      <c r="H487">
        <v>33.9806667</v>
      </c>
      <c r="I487">
        <v>-116.4111667</v>
      </c>
      <c r="J487">
        <v>3.22</v>
      </c>
      <c r="K487">
        <v>0.71</v>
      </c>
      <c r="L487" t="s">
        <v>14</v>
      </c>
      <c r="M487">
        <v>21</v>
      </c>
      <c r="N487">
        <v>56</v>
      </c>
      <c r="O487">
        <v>3.9940000000000003E-2</v>
      </c>
      <c r="P487">
        <v>0.21</v>
      </c>
      <c r="Q487" t="s">
        <v>20</v>
      </c>
      <c r="R487" t="s">
        <v>108</v>
      </c>
      <c r="S487" t="s">
        <v>109</v>
      </c>
      <c r="T487" t="s">
        <v>110</v>
      </c>
      <c r="U487" t="s">
        <v>19</v>
      </c>
    </row>
    <row r="488" spans="1:21" x14ac:dyDescent="0.25">
      <c r="A488">
        <v>2015</v>
      </c>
      <c r="B488">
        <v>9</v>
      </c>
      <c r="C488">
        <v>12</v>
      </c>
      <c r="D488">
        <v>23</v>
      </c>
      <c r="E488">
        <v>9</v>
      </c>
      <c r="F488">
        <v>51</v>
      </c>
      <c r="G488">
        <v>190</v>
      </c>
      <c r="H488">
        <v>33.981166700000003</v>
      </c>
      <c r="I488">
        <v>-116.41549999999999</v>
      </c>
      <c r="J488">
        <v>3.5979999999999999</v>
      </c>
      <c r="K488">
        <v>1.03</v>
      </c>
      <c r="L488" t="s">
        <v>14</v>
      </c>
      <c r="M488">
        <v>34</v>
      </c>
      <c r="N488">
        <v>62</v>
      </c>
      <c r="O488">
        <v>4.0770000000000001E-2</v>
      </c>
      <c r="P488">
        <v>0.15</v>
      </c>
      <c r="Q488" t="s">
        <v>20</v>
      </c>
      <c r="R488" t="s">
        <v>4349</v>
      </c>
      <c r="S488" t="s">
        <v>4350</v>
      </c>
      <c r="T488" t="s">
        <v>117</v>
      </c>
      <c r="U488" t="s">
        <v>19</v>
      </c>
    </row>
    <row r="489" spans="1:21" x14ac:dyDescent="0.25">
      <c r="A489">
        <v>2015</v>
      </c>
      <c r="B489">
        <v>9</v>
      </c>
      <c r="C489">
        <v>16</v>
      </c>
      <c r="D489">
        <v>18</v>
      </c>
      <c r="E489">
        <v>0</v>
      </c>
      <c r="F489">
        <v>48</v>
      </c>
      <c r="G489">
        <v>140</v>
      </c>
      <c r="H489">
        <v>33.987333300000003</v>
      </c>
      <c r="I489">
        <v>-116.37183330000001</v>
      </c>
      <c r="J489">
        <v>11.239000000000001</v>
      </c>
      <c r="K489">
        <v>0.63</v>
      </c>
      <c r="L489" t="s">
        <v>14</v>
      </c>
      <c r="M489">
        <v>20</v>
      </c>
      <c r="N489">
        <v>67</v>
      </c>
      <c r="O489">
        <v>5.5739999999999998E-2</v>
      </c>
      <c r="P489">
        <v>0.23</v>
      </c>
      <c r="Q489" t="s">
        <v>20</v>
      </c>
      <c r="R489" t="s">
        <v>1908</v>
      </c>
      <c r="S489" t="s">
        <v>1909</v>
      </c>
      <c r="T489" t="s">
        <v>1910</v>
      </c>
      <c r="U489" t="s">
        <v>19</v>
      </c>
    </row>
    <row r="490" spans="1:21" x14ac:dyDescent="0.25">
      <c r="A490">
        <v>2015</v>
      </c>
      <c r="B490">
        <v>9</v>
      </c>
      <c r="C490">
        <v>14</v>
      </c>
      <c r="D490">
        <v>5</v>
      </c>
      <c r="E490">
        <v>8</v>
      </c>
      <c r="F490">
        <v>37</v>
      </c>
      <c r="G490">
        <v>860</v>
      </c>
      <c r="H490">
        <v>33.990166700000003</v>
      </c>
      <c r="I490">
        <v>-116.8293333</v>
      </c>
      <c r="J490">
        <v>15.25</v>
      </c>
      <c r="K490">
        <v>0.73</v>
      </c>
      <c r="L490" t="s">
        <v>14</v>
      </c>
      <c r="M490">
        <v>22</v>
      </c>
      <c r="N490">
        <v>52</v>
      </c>
      <c r="O490">
        <v>0.13589999999999999</v>
      </c>
      <c r="P490">
        <v>0.17</v>
      </c>
      <c r="Q490" t="s">
        <v>20</v>
      </c>
      <c r="R490" t="s">
        <v>3531</v>
      </c>
      <c r="S490" t="s">
        <v>3532</v>
      </c>
      <c r="T490" t="s">
        <v>3533</v>
      </c>
      <c r="U490" t="s">
        <v>19</v>
      </c>
    </row>
    <row r="491" spans="1:21" x14ac:dyDescent="0.25">
      <c r="A491">
        <v>2015</v>
      </c>
      <c r="B491">
        <v>9</v>
      </c>
      <c r="C491">
        <v>16</v>
      </c>
      <c r="D491">
        <v>0</v>
      </c>
      <c r="E491">
        <v>10</v>
      </c>
      <c r="F491">
        <v>16</v>
      </c>
      <c r="G491">
        <v>450</v>
      </c>
      <c r="H491">
        <v>33.993666699999999</v>
      </c>
      <c r="I491">
        <v>-117.1755</v>
      </c>
      <c r="J491">
        <v>14.843999999999999</v>
      </c>
      <c r="K491">
        <v>0.62</v>
      </c>
      <c r="L491" t="s">
        <v>14</v>
      </c>
      <c r="M491">
        <v>22</v>
      </c>
      <c r="N491">
        <v>102</v>
      </c>
      <c r="O491">
        <v>0.1021</v>
      </c>
      <c r="P491">
        <v>0.13</v>
      </c>
      <c r="Q491" t="s">
        <v>20</v>
      </c>
      <c r="R491" t="s">
        <v>2358</v>
      </c>
      <c r="S491" t="s">
        <v>2359</v>
      </c>
      <c r="T491" t="s">
        <v>2360</v>
      </c>
      <c r="U491" t="s">
        <v>19</v>
      </c>
    </row>
    <row r="492" spans="1:21" x14ac:dyDescent="0.25">
      <c r="A492">
        <v>2015</v>
      </c>
      <c r="B492">
        <v>9</v>
      </c>
      <c r="C492">
        <v>18</v>
      </c>
      <c r="D492">
        <v>21</v>
      </c>
      <c r="E492">
        <v>46</v>
      </c>
      <c r="F492">
        <v>15</v>
      </c>
      <c r="G492">
        <v>930</v>
      </c>
      <c r="H492">
        <v>33.994999999999997</v>
      </c>
      <c r="I492">
        <v>-116.828</v>
      </c>
      <c r="J492">
        <v>19.512</v>
      </c>
      <c r="K492">
        <v>1.17</v>
      </c>
      <c r="L492" t="s">
        <v>14</v>
      </c>
      <c r="M492">
        <v>40</v>
      </c>
      <c r="N492">
        <v>48</v>
      </c>
      <c r="O492">
        <v>4.3430000000000003E-2</v>
      </c>
      <c r="P492">
        <v>0.13</v>
      </c>
      <c r="Q492" t="s">
        <v>20</v>
      </c>
      <c r="R492" t="s">
        <v>478</v>
      </c>
      <c r="S492" t="s">
        <v>479</v>
      </c>
      <c r="T492" t="s">
        <v>480</v>
      </c>
      <c r="U492" t="s">
        <v>19</v>
      </c>
    </row>
    <row r="493" spans="1:21" x14ac:dyDescent="0.25">
      <c r="A493">
        <v>2015</v>
      </c>
      <c r="B493">
        <v>9</v>
      </c>
      <c r="C493">
        <v>15</v>
      </c>
      <c r="D493">
        <v>2</v>
      </c>
      <c r="E493">
        <v>7</v>
      </c>
      <c r="F493">
        <v>44</v>
      </c>
      <c r="G493">
        <v>610</v>
      </c>
      <c r="H493">
        <v>33.997</v>
      </c>
      <c r="I493">
        <v>-116.80366669999999</v>
      </c>
      <c r="J493">
        <v>19.003</v>
      </c>
      <c r="K493">
        <v>1.04</v>
      </c>
      <c r="L493" t="s">
        <v>14</v>
      </c>
      <c r="M493">
        <v>44</v>
      </c>
      <c r="N493">
        <v>55</v>
      </c>
      <c r="O493">
        <v>0.12479999999999999</v>
      </c>
      <c r="P493">
        <v>0.17</v>
      </c>
      <c r="Q493" t="s">
        <v>20</v>
      </c>
      <c r="R493" t="s">
        <v>2993</v>
      </c>
      <c r="S493" t="s">
        <v>2994</v>
      </c>
      <c r="T493" t="s">
        <v>2995</v>
      </c>
      <c r="U493" t="s">
        <v>19</v>
      </c>
    </row>
    <row r="494" spans="1:21" x14ac:dyDescent="0.25">
      <c r="A494">
        <v>2015</v>
      </c>
      <c r="B494">
        <v>9</v>
      </c>
      <c r="C494">
        <v>15</v>
      </c>
      <c r="D494">
        <v>12</v>
      </c>
      <c r="E494">
        <v>45</v>
      </c>
      <c r="F494">
        <v>21</v>
      </c>
      <c r="G494">
        <v>790</v>
      </c>
      <c r="H494">
        <v>33.999499999999998</v>
      </c>
      <c r="I494">
        <v>-116.8293333</v>
      </c>
      <c r="J494">
        <v>9.6</v>
      </c>
      <c r="K494">
        <v>1.06</v>
      </c>
      <c r="L494" t="s">
        <v>14</v>
      </c>
      <c r="M494">
        <v>43</v>
      </c>
      <c r="N494">
        <v>39</v>
      </c>
      <c r="O494">
        <v>0.12889999999999999</v>
      </c>
      <c r="P494">
        <v>0.16</v>
      </c>
      <c r="Q494" t="s">
        <v>20</v>
      </c>
      <c r="R494" t="s">
        <v>2660</v>
      </c>
      <c r="S494" t="s">
        <v>2661</v>
      </c>
      <c r="T494" t="s">
        <v>480</v>
      </c>
      <c r="U494" t="s">
        <v>19</v>
      </c>
    </row>
    <row r="495" spans="1:21" x14ac:dyDescent="0.25">
      <c r="A495">
        <v>2015</v>
      </c>
      <c r="B495">
        <v>9</v>
      </c>
      <c r="C495">
        <v>19</v>
      </c>
      <c r="D495">
        <v>12</v>
      </c>
      <c r="E495">
        <v>7</v>
      </c>
      <c r="F495">
        <v>57</v>
      </c>
      <c r="G495">
        <v>140</v>
      </c>
      <c r="H495">
        <v>34.020499999999998</v>
      </c>
      <c r="I495">
        <v>-116.73533329999999</v>
      </c>
      <c r="J495">
        <v>2.2909999999999999</v>
      </c>
      <c r="K495">
        <v>0.78</v>
      </c>
      <c r="L495" t="s">
        <v>14</v>
      </c>
      <c r="M495">
        <v>23</v>
      </c>
      <c r="N495">
        <v>82</v>
      </c>
      <c r="O495">
        <v>0.1817</v>
      </c>
      <c r="P495">
        <v>0.25</v>
      </c>
      <c r="Q495" t="s">
        <v>20</v>
      </c>
      <c r="R495" t="s">
        <v>118</v>
      </c>
      <c r="S495" t="s">
        <v>119</v>
      </c>
      <c r="T495" t="s">
        <v>120</v>
      </c>
      <c r="U495" t="s">
        <v>19</v>
      </c>
    </row>
    <row r="496" spans="1:21" x14ac:dyDescent="0.25">
      <c r="A496">
        <v>2015</v>
      </c>
      <c r="B496">
        <v>9</v>
      </c>
      <c r="C496">
        <v>15</v>
      </c>
      <c r="D496">
        <v>2</v>
      </c>
      <c r="E496">
        <v>34</v>
      </c>
      <c r="F496">
        <v>18</v>
      </c>
      <c r="G496">
        <v>720</v>
      </c>
      <c r="H496">
        <v>34.030999999999999</v>
      </c>
      <c r="I496">
        <v>-117.095</v>
      </c>
      <c r="J496">
        <v>7.9080000000000004</v>
      </c>
      <c r="K496">
        <v>2.46</v>
      </c>
      <c r="L496" t="s">
        <v>14</v>
      </c>
      <c r="M496">
        <v>100</v>
      </c>
      <c r="N496">
        <v>27</v>
      </c>
      <c r="O496">
        <v>1.5129999999999999E-2</v>
      </c>
      <c r="P496">
        <v>0.14000000000000001</v>
      </c>
      <c r="Q496" t="s">
        <v>20</v>
      </c>
      <c r="R496" t="s">
        <v>2977</v>
      </c>
      <c r="S496" t="s">
        <v>2978</v>
      </c>
      <c r="T496" t="s">
        <v>2979</v>
      </c>
      <c r="U496" t="s">
        <v>19</v>
      </c>
    </row>
    <row r="497" spans="1:21" x14ac:dyDescent="0.25">
      <c r="A497">
        <v>2015</v>
      </c>
      <c r="B497">
        <v>9</v>
      </c>
      <c r="C497">
        <v>14</v>
      </c>
      <c r="D497">
        <v>23</v>
      </c>
      <c r="E497">
        <v>57</v>
      </c>
      <c r="F497">
        <v>24</v>
      </c>
      <c r="G497">
        <v>340</v>
      </c>
      <c r="H497">
        <v>34.0326667</v>
      </c>
      <c r="I497">
        <v>-117.0973333</v>
      </c>
      <c r="J497">
        <v>7.91</v>
      </c>
      <c r="K497">
        <v>1.79</v>
      </c>
      <c r="L497" t="s">
        <v>14</v>
      </c>
      <c r="M497">
        <v>77</v>
      </c>
      <c r="N497">
        <v>42</v>
      </c>
      <c r="O497">
        <v>1.2829999999999999E-2</v>
      </c>
      <c r="P497">
        <v>0.16</v>
      </c>
      <c r="Q497" t="s">
        <v>20</v>
      </c>
      <c r="R497" t="s">
        <v>3037</v>
      </c>
      <c r="S497" t="s">
        <v>3038</v>
      </c>
      <c r="T497" t="s">
        <v>2979</v>
      </c>
      <c r="U497" t="s">
        <v>19</v>
      </c>
    </row>
    <row r="498" spans="1:21" x14ac:dyDescent="0.25">
      <c r="A498">
        <v>2015</v>
      </c>
      <c r="B498">
        <v>9</v>
      </c>
      <c r="C498">
        <v>14</v>
      </c>
      <c r="D498">
        <v>21</v>
      </c>
      <c r="E498">
        <v>45</v>
      </c>
      <c r="F498">
        <v>55</v>
      </c>
      <c r="G498">
        <v>800</v>
      </c>
      <c r="H498">
        <v>34.033999999999999</v>
      </c>
      <c r="I498">
        <v>-117.0961667</v>
      </c>
      <c r="J498">
        <v>8.0299999999999994</v>
      </c>
      <c r="K498">
        <v>1.74</v>
      </c>
      <c r="L498" t="s">
        <v>14</v>
      </c>
      <c r="M498">
        <v>79</v>
      </c>
      <c r="N498">
        <v>33</v>
      </c>
      <c r="O498">
        <v>1.357E-2</v>
      </c>
      <c r="P498">
        <v>0.16</v>
      </c>
      <c r="Q498" t="s">
        <v>20</v>
      </c>
      <c r="R498" t="s">
        <v>3082</v>
      </c>
      <c r="S498" t="s">
        <v>3083</v>
      </c>
      <c r="T498" t="s">
        <v>2979</v>
      </c>
      <c r="U498" t="s">
        <v>19</v>
      </c>
    </row>
    <row r="499" spans="1:21" x14ac:dyDescent="0.25">
      <c r="A499">
        <v>2015</v>
      </c>
      <c r="B499">
        <v>9</v>
      </c>
      <c r="C499">
        <v>19</v>
      </c>
      <c r="D499">
        <v>10</v>
      </c>
      <c r="E499">
        <v>25</v>
      </c>
      <c r="F499">
        <v>49</v>
      </c>
      <c r="G499">
        <v>310</v>
      </c>
      <c r="H499">
        <v>34.0433333</v>
      </c>
      <c r="I499">
        <v>-116.67149999999999</v>
      </c>
      <c r="J499">
        <v>1.0980000000000001</v>
      </c>
      <c r="K499">
        <v>0.7</v>
      </c>
      <c r="L499" t="s">
        <v>14</v>
      </c>
      <c r="M499">
        <v>12</v>
      </c>
      <c r="N499">
        <v>317</v>
      </c>
      <c r="O499">
        <v>0.3301</v>
      </c>
      <c r="P499">
        <v>0.48</v>
      </c>
      <c r="Q499" t="s">
        <v>20</v>
      </c>
      <c r="R499" t="s">
        <v>179</v>
      </c>
      <c r="S499" t="s">
        <v>180</v>
      </c>
      <c r="T499" t="s">
        <v>181</v>
      </c>
      <c r="U499" t="s">
        <v>19</v>
      </c>
    </row>
    <row r="500" spans="1:21" x14ac:dyDescent="0.25">
      <c r="A500">
        <v>2015</v>
      </c>
      <c r="B500">
        <v>9</v>
      </c>
      <c r="C500">
        <v>13</v>
      </c>
      <c r="D500">
        <v>11</v>
      </c>
      <c r="E500">
        <v>28</v>
      </c>
      <c r="F500">
        <v>26</v>
      </c>
      <c r="G500">
        <v>520</v>
      </c>
      <c r="H500">
        <v>34.044666700000001</v>
      </c>
      <c r="I500">
        <v>-116.9618333</v>
      </c>
      <c r="J500">
        <v>11.414</v>
      </c>
      <c r="K500">
        <v>0.81</v>
      </c>
      <c r="L500" t="s">
        <v>14</v>
      </c>
      <c r="M500">
        <v>12</v>
      </c>
      <c r="N500">
        <v>123</v>
      </c>
      <c r="O500">
        <v>5.3310000000000003E-2</v>
      </c>
      <c r="P500">
        <v>0.09</v>
      </c>
      <c r="Q500" t="s">
        <v>20</v>
      </c>
      <c r="R500" t="s">
        <v>3973</v>
      </c>
      <c r="S500" t="s">
        <v>3974</v>
      </c>
      <c r="T500" t="s">
        <v>3975</v>
      </c>
      <c r="U500" t="s">
        <v>19</v>
      </c>
    </row>
    <row r="501" spans="1:21" x14ac:dyDescent="0.25">
      <c r="A501">
        <v>2015</v>
      </c>
      <c r="B501">
        <v>9</v>
      </c>
      <c r="C501">
        <v>15</v>
      </c>
      <c r="D501">
        <v>8</v>
      </c>
      <c r="E501">
        <v>56</v>
      </c>
      <c r="F501">
        <v>14</v>
      </c>
      <c r="G501">
        <v>350</v>
      </c>
      <c r="H501">
        <v>34.045499999999997</v>
      </c>
      <c r="I501">
        <v>-117.2431667</v>
      </c>
      <c r="J501">
        <v>15.074</v>
      </c>
      <c r="K501">
        <v>0.91</v>
      </c>
      <c r="L501" t="s">
        <v>14</v>
      </c>
      <c r="M501">
        <v>16</v>
      </c>
      <c r="N501">
        <v>91</v>
      </c>
      <c r="O501">
        <v>0.1215</v>
      </c>
      <c r="P501">
        <v>0.24</v>
      </c>
      <c r="Q501" t="s">
        <v>20</v>
      </c>
      <c r="R501" t="s">
        <v>2792</v>
      </c>
      <c r="S501" t="s">
        <v>2793</v>
      </c>
      <c r="T501" t="s">
        <v>2794</v>
      </c>
      <c r="U501" t="s">
        <v>19</v>
      </c>
    </row>
    <row r="502" spans="1:21" x14ac:dyDescent="0.25">
      <c r="A502">
        <v>2015</v>
      </c>
      <c r="B502">
        <v>9</v>
      </c>
      <c r="C502">
        <v>16</v>
      </c>
      <c r="D502">
        <v>21</v>
      </c>
      <c r="E502">
        <v>55</v>
      </c>
      <c r="F502">
        <v>30</v>
      </c>
      <c r="G502">
        <v>70</v>
      </c>
      <c r="H502">
        <v>34.065333299999999</v>
      </c>
      <c r="I502">
        <v>-116.1806667</v>
      </c>
      <c r="J502">
        <v>10.656000000000001</v>
      </c>
      <c r="K502">
        <v>1.06</v>
      </c>
      <c r="L502" t="s">
        <v>14</v>
      </c>
      <c r="M502">
        <v>29</v>
      </c>
      <c r="N502">
        <v>39</v>
      </c>
      <c r="O502">
        <v>0.11609999999999999</v>
      </c>
      <c r="P502">
        <v>0.1</v>
      </c>
      <c r="Q502" t="s">
        <v>20</v>
      </c>
      <c r="R502" t="s">
        <v>1791</v>
      </c>
      <c r="S502" t="s">
        <v>1792</v>
      </c>
      <c r="T502" t="s">
        <v>1793</v>
      </c>
      <c r="U502" t="s">
        <v>19</v>
      </c>
    </row>
    <row r="503" spans="1:21" x14ac:dyDescent="0.25">
      <c r="A503">
        <v>2015</v>
      </c>
      <c r="B503">
        <v>9</v>
      </c>
      <c r="C503">
        <v>19</v>
      </c>
      <c r="D503">
        <v>7</v>
      </c>
      <c r="E503">
        <v>56</v>
      </c>
      <c r="F503">
        <v>53</v>
      </c>
      <c r="G503">
        <v>280</v>
      </c>
      <c r="H503">
        <v>34.092500000000001</v>
      </c>
      <c r="I503">
        <v>-116.866</v>
      </c>
      <c r="J503">
        <v>10.617000000000001</v>
      </c>
      <c r="K503">
        <v>0.85</v>
      </c>
      <c r="L503" t="s">
        <v>14</v>
      </c>
      <c r="M503">
        <v>20</v>
      </c>
      <c r="N503">
        <v>78</v>
      </c>
      <c r="O503">
        <v>5.8000000000000003E-2</v>
      </c>
      <c r="P503">
        <v>0.11</v>
      </c>
      <c r="Q503" t="s">
        <v>20</v>
      </c>
      <c r="R503" t="s">
        <v>266</v>
      </c>
      <c r="S503" t="s">
        <v>267</v>
      </c>
      <c r="T503" t="s">
        <v>268</v>
      </c>
      <c r="U503" t="s">
        <v>19</v>
      </c>
    </row>
    <row r="504" spans="1:21" x14ac:dyDescent="0.25">
      <c r="A504">
        <v>2015</v>
      </c>
      <c r="B504">
        <v>9</v>
      </c>
      <c r="C504">
        <v>17</v>
      </c>
      <c r="D504">
        <v>9</v>
      </c>
      <c r="E504">
        <v>0</v>
      </c>
      <c r="F504">
        <v>27</v>
      </c>
      <c r="G504">
        <v>820</v>
      </c>
      <c r="H504">
        <v>34.105333299999998</v>
      </c>
      <c r="I504">
        <v>-117.3205</v>
      </c>
      <c r="J504">
        <v>18.181999999999999</v>
      </c>
      <c r="K504">
        <v>1.29</v>
      </c>
      <c r="L504" t="s">
        <v>14</v>
      </c>
      <c r="M504">
        <v>66</v>
      </c>
      <c r="N504">
        <v>42</v>
      </c>
      <c r="O504">
        <v>9.6070000000000003E-2</v>
      </c>
      <c r="P504">
        <v>0.15</v>
      </c>
      <c r="Q504" t="s">
        <v>20</v>
      </c>
      <c r="R504" t="s">
        <v>1438</v>
      </c>
      <c r="S504" t="s">
        <v>1439</v>
      </c>
      <c r="T504" t="s">
        <v>1440</v>
      </c>
      <c r="U504" t="s">
        <v>19</v>
      </c>
    </row>
    <row r="505" spans="1:21" x14ac:dyDescent="0.25">
      <c r="A505">
        <v>2015</v>
      </c>
      <c r="B505">
        <v>9</v>
      </c>
      <c r="C505">
        <v>19</v>
      </c>
      <c r="D505">
        <v>2</v>
      </c>
      <c r="E505">
        <v>7</v>
      </c>
      <c r="F505">
        <v>29</v>
      </c>
      <c r="G505">
        <v>960</v>
      </c>
      <c r="H505">
        <v>34.106000000000002</v>
      </c>
      <c r="I505">
        <v>-117.3166667</v>
      </c>
      <c r="J505">
        <v>17.991</v>
      </c>
      <c r="K505">
        <v>0.83</v>
      </c>
      <c r="L505" t="s">
        <v>14</v>
      </c>
      <c r="M505">
        <v>20</v>
      </c>
      <c r="N505">
        <v>128</v>
      </c>
      <c r="O505">
        <v>0.12239999999999999</v>
      </c>
      <c r="P505">
        <v>0.16</v>
      </c>
      <c r="Q505" t="s">
        <v>20</v>
      </c>
      <c r="R505" t="s">
        <v>369</v>
      </c>
      <c r="S505" t="s">
        <v>370</v>
      </c>
      <c r="T505" t="s">
        <v>371</v>
      </c>
      <c r="U505" t="s">
        <v>19</v>
      </c>
    </row>
    <row r="506" spans="1:21" x14ac:dyDescent="0.25">
      <c r="A506">
        <v>2015</v>
      </c>
      <c r="B506">
        <v>9</v>
      </c>
      <c r="C506">
        <v>13</v>
      </c>
      <c r="D506">
        <v>12</v>
      </c>
      <c r="E506">
        <v>59</v>
      </c>
      <c r="F506">
        <v>28</v>
      </c>
      <c r="G506">
        <v>880</v>
      </c>
      <c r="H506">
        <v>34.110500000000002</v>
      </c>
      <c r="I506">
        <v>-117.5046667</v>
      </c>
      <c r="J506">
        <v>16.308</v>
      </c>
      <c r="K506">
        <v>1.55</v>
      </c>
      <c r="L506" t="s">
        <v>14</v>
      </c>
      <c r="M506">
        <v>62</v>
      </c>
      <c r="N506">
        <v>30</v>
      </c>
      <c r="O506">
        <v>9.6659999999999996E-2</v>
      </c>
      <c r="P506">
        <v>0.2</v>
      </c>
      <c r="Q506" t="s">
        <v>20</v>
      </c>
      <c r="R506" t="s">
        <v>3923</v>
      </c>
      <c r="S506" t="s">
        <v>3924</v>
      </c>
      <c r="T506" t="s">
        <v>3925</v>
      </c>
      <c r="U506" t="s">
        <v>19</v>
      </c>
    </row>
    <row r="507" spans="1:21" x14ac:dyDescent="0.25">
      <c r="A507">
        <v>2015</v>
      </c>
      <c r="B507">
        <v>9</v>
      </c>
      <c r="C507">
        <v>15</v>
      </c>
      <c r="D507">
        <v>21</v>
      </c>
      <c r="E507">
        <v>54</v>
      </c>
      <c r="F507">
        <v>5</v>
      </c>
      <c r="G507">
        <v>850</v>
      </c>
      <c r="H507">
        <v>34.135666700000002</v>
      </c>
      <c r="I507">
        <v>-117.2915</v>
      </c>
      <c r="J507">
        <v>8.8789999999999996</v>
      </c>
      <c r="K507">
        <v>0.94</v>
      </c>
      <c r="L507" t="s">
        <v>14</v>
      </c>
      <c r="M507">
        <v>31</v>
      </c>
      <c r="N507">
        <v>67</v>
      </c>
      <c r="O507">
        <v>4.7620000000000003E-2</v>
      </c>
      <c r="P507">
        <v>0.16</v>
      </c>
      <c r="Q507" t="s">
        <v>20</v>
      </c>
      <c r="R507" t="s">
        <v>2400</v>
      </c>
      <c r="S507" t="s">
        <v>2401</v>
      </c>
      <c r="T507" t="s">
        <v>2402</v>
      </c>
      <c r="U507" t="s">
        <v>19</v>
      </c>
    </row>
    <row r="508" spans="1:21" x14ac:dyDescent="0.25">
      <c r="A508">
        <v>2015</v>
      </c>
      <c r="B508">
        <v>9</v>
      </c>
      <c r="C508">
        <v>16</v>
      </c>
      <c r="D508">
        <v>16</v>
      </c>
      <c r="E508">
        <v>14</v>
      </c>
      <c r="F508">
        <v>6</v>
      </c>
      <c r="G508">
        <v>120</v>
      </c>
      <c r="H508">
        <v>34.136333299999997</v>
      </c>
      <c r="I508">
        <v>-116.8561667</v>
      </c>
      <c r="J508">
        <v>10.930999999999999</v>
      </c>
      <c r="K508">
        <v>2.39</v>
      </c>
      <c r="L508" t="s">
        <v>14</v>
      </c>
      <c r="M508">
        <v>91</v>
      </c>
      <c r="N508">
        <v>22</v>
      </c>
      <c r="O508">
        <v>7.8710000000000002E-2</v>
      </c>
      <c r="P508">
        <v>0.16</v>
      </c>
      <c r="Q508" t="s">
        <v>20</v>
      </c>
      <c r="R508" t="s">
        <v>1940</v>
      </c>
      <c r="S508" t="s">
        <v>1941</v>
      </c>
      <c r="T508" t="s">
        <v>1871</v>
      </c>
      <c r="U508" t="s">
        <v>19</v>
      </c>
    </row>
    <row r="509" spans="1:21" x14ac:dyDescent="0.25">
      <c r="A509">
        <v>2015</v>
      </c>
      <c r="B509">
        <v>9</v>
      </c>
      <c r="C509">
        <v>16</v>
      </c>
      <c r="D509">
        <v>16</v>
      </c>
      <c r="E509">
        <v>10</v>
      </c>
      <c r="F509">
        <v>47</v>
      </c>
      <c r="G509">
        <v>340</v>
      </c>
      <c r="H509">
        <v>34.137166700000002</v>
      </c>
      <c r="I509">
        <v>-116.858</v>
      </c>
      <c r="J509">
        <v>11.177</v>
      </c>
      <c r="K509">
        <v>4.01</v>
      </c>
      <c r="L509" t="s">
        <v>1942</v>
      </c>
      <c r="M509">
        <v>210</v>
      </c>
      <c r="N509">
        <v>20</v>
      </c>
      <c r="O509">
        <v>7.7899999999999997E-2</v>
      </c>
      <c r="P509">
        <v>0.17</v>
      </c>
      <c r="Q509" t="s">
        <v>20</v>
      </c>
      <c r="R509" t="s">
        <v>1943</v>
      </c>
      <c r="S509" t="s">
        <v>1944</v>
      </c>
      <c r="T509" t="s">
        <v>1871</v>
      </c>
      <c r="U509" t="s">
        <v>19</v>
      </c>
    </row>
    <row r="510" spans="1:21" x14ac:dyDescent="0.25">
      <c r="A510">
        <v>2015</v>
      </c>
      <c r="B510">
        <v>9</v>
      </c>
      <c r="C510">
        <v>16</v>
      </c>
      <c r="D510">
        <v>16</v>
      </c>
      <c r="E510">
        <v>47</v>
      </c>
      <c r="F510">
        <v>3</v>
      </c>
      <c r="G510">
        <v>720</v>
      </c>
      <c r="H510">
        <v>34.137999999999998</v>
      </c>
      <c r="I510">
        <v>-116.8575</v>
      </c>
      <c r="J510">
        <v>11.295</v>
      </c>
      <c r="K510">
        <v>2.16</v>
      </c>
      <c r="L510" t="s">
        <v>14</v>
      </c>
      <c r="M510">
        <v>67</v>
      </c>
      <c r="N510">
        <v>26</v>
      </c>
      <c r="O510">
        <v>7.8710000000000002E-2</v>
      </c>
      <c r="P510">
        <v>0.11</v>
      </c>
      <c r="Q510" t="s">
        <v>20</v>
      </c>
      <c r="R510" t="s">
        <v>1922</v>
      </c>
      <c r="S510" t="s">
        <v>1923</v>
      </c>
      <c r="T510" t="s">
        <v>1871</v>
      </c>
      <c r="U510" t="s">
        <v>19</v>
      </c>
    </row>
    <row r="511" spans="1:21" x14ac:dyDescent="0.25">
      <c r="A511">
        <v>2015</v>
      </c>
      <c r="B511">
        <v>9</v>
      </c>
      <c r="C511">
        <v>16</v>
      </c>
      <c r="D511">
        <v>17</v>
      </c>
      <c r="E511">
        <v>57</v>
      </c>
      <c r="F511">
        <v>6</v>
      </c>
      <c r="G511">
        <v>530</v>
      </c>
      <c r="H511">
        <v>34.138833300000002</v>
      </c>
      <c r="I511">
        <v>-116.8578333</v>
      </c>
      <c r="J511">
        <v>11.712</v>
      </c>
      <c r="K511">
        <v>0.84</v>
      </c>
      <c r="L511" t="s">
        <v>14</v>
      </c>
      <c r="M511">
        <v>27</v>
      </c>
      <c r="N511">
        <v>62</v>
      </c>
      <c r="O511">
        <v>7.8950000000000006E-2</v>
      </c>
      <c r="P511">
        <v>0.16</v>
      </c>
      <c r="Q511" t="s">
        <v>20</v>
      </c>
      <c r="R511" t="s">
        <v>1911</v>
      </c>
      <c r="S511" t="s">
        <v>1912</v>
      </c>
      <c r="T511" t="s">
        <v>1871</v>
      </c>
      <c r="U511" t="s">
        <v>19</v>
      </c>
    </row>
    <row r="512" spans="1:21" x14ac:dyDescent="0.25">
      <c r="A512">
        <v>2015</v>
      </c>
      <c r="B512">
        <v>9</v>
      </c>
      <c r="C512">
        <v>16</v>
      </c>
      <c r="D512">
        <v>16</v>
      </c>
      <c r="E512">
        <v>41</v>
      </c>
      <c r="F512">
        <v>22</v>
      </c>
      <c r="G512">
        <v>890</v>
      </c>
      <c r="H512">
        <v>34.139833299999999</v>
      </c>
      <c r="I512">
        <v>-116.8556667</v>
      </c>
      <c r="J512">
        <v>10.722</v>
      </c>
      <c r="K512">
        <v>0.94</v>
      </c>
      <c r="L512" t="s">
        <v>14</v>
      </c>
      <c r="M512">
        <v>22</v>
      </c>
      <c r="N512">
        <v>49</v>
      </c>
      <c r="O512">
        <v>8.0990000000000006E-2</v>
      </c>
      <c r="P512">
        <v>0.15</v>
      </c>
      <c r="Q512" t="s">
        <v>20</v>
      </c>
      <c r="R512" t="s">
        <v>1926</v>
      </c>
      <c r="S512" t="s">
        <v>1927</v>
      </c>
      <c r="T512" t="s">
        <v>1871</v>
      </c>
      <c r="U512" t="s">
        <v>19</v>
      </c>
    </row>
    <row r="513" spans="1:21" x14ac:dyDescent="0.25">
      <c r="A513">
        <v>2015</v>
      </c>
      <c r="B513">
        <v>9</v>
      </c>
      <c r="C513">
        <v>16</v>
      </c>
      <c r="D513">
        <v>19</v>
      </c>
      <c r="E513">
        <v>3</v>
      </c>
      <c r="F513">
        <v>27</v>
      </c>
      <c r="G513">
        <v>340</v>
      </c>
      <c r="H513">
        <v>34.14</v>
      </c>
      <c r="I513">
        <v>-116.8565</v>
      </c>
      <c r="J513">
        <v>10.305</v>
      </c>
      <c r="K513">
        <v>1.78</v>
      </c>
      <c r="L513" t="s">
        <v>14</v>
      </c>
      <c r="M513">
        <v>79</v>
      </c>
      <c r="N513">
        <v>22</v>
      </c>
      <c r="O513">
        <v>8.0519999999999994E-2</v>
      </c>
      <c r="P513">
        <v>0.15</v>
      </c>
      <c r="Q513" t="s">
        <v>20</v>
      </c>
      <c r="R513" t="s">
        <v>1869</v>
      </c>
      <c r="S513" t="s">
        <v>1870</v>
      </c>
      <c r="T513" t="s">
        <v>1871</v>
      </c>
      <c r="U513" t="s">
        <v>19</v>
      </c>
    </row>
    <row r="514" spans="1:21" x14ac:dyDescent="0.25">
      <c r="A514">
        <v>2015</v>
      </c>
      <c r="B514">
        <v>9</v>
      </c>
      <c r="C514">
        <v>16</v>
      </c>
      <c r="D514">
        <v>20</v>
      </c>
      <c r="E514">
        <v>5</v>
      </c>
      <c r="F514">
        <v>25</v>
      </c>
      <c r="G514">
        <v>990</v>
      </c>
      <c r="H514">
        <v>34.143500000000003</v>
      </c>
      <c r="I514">
        <v>-116.86150000000001</v>
      </c>
      <c r="J514">
        <v>12.972</v>
      </c>
      <c r="K514">
        <v>0.98</v>
      </c>
      <c r="L514" t="s">
        <v>14</v>
      </c>
      <c r="M514">
        <v>35</v>
      </c>
      <c r="N514">
        <v>47</v>
      </c>
      <c r="O514">
        <v>7.9310000000000005E-2</v>
      </c>
      <c r="P514">
        <v>0.16</v>
      </c>
      <c r="Q514" t="s">
        <v>20</v>
      </c>
      <c r="R514" t="s">
        <v>1835</v>
      </c>
      <c r="S514" t="s">
        <v>1836</v>
      </c>
      <c r="T514" t="s">
        <v>1837</v>
      </c>
      <c r="U514" t="s">
        <v>19</v>
      </c>
    </row>
    <row r="515" spans="1:21" x14ac:dyDescent="0.25">
      <c r="A515">
        <v>2015</v>
      </c>
      <c r="B515">
        <v>9</v>
      </c>
      <c r="C515">
        <v>14</v>
      </c>
      <c r="D515">
        <v>2</v>
      </c>
      <c r="E515">
        <v>5</v>
      </c>
      <c r="F515">
        <v>24</v>
      </c>
      <c r="G515">
        <v>330</v>
      </c>
      <c r="H515">
        <v>34.155166700000002</v>
      </c>
      <c r="I515">
        <v>-117.4741667</v>
      </c>
      <c r="J515">
        <v>12.891999999999999</v>
      </c>
      <c r="K515">
        <v>0.99</v>
      </c>
      <c r="L515" t="s">
        <v>14</v>
      </c>
      <c r="M515">
        <v>31</v>
      </c>
      <c r="N515">
        <v>51</v>
      </c>
      <c r="O515">
        <v>5.6399999999999999E-2</v>
      </c>
      <c r="P515">
        <v>0.18</v>
      </c>
      <c r="Q515" t="s">
        <v>20</v>
      </c>
      <c r="R515" t="s">
        <v>3603</v>
      </c>
      <c r="S515" t="s">
        <v>3604</v>
      </c>
      <c r="T515" t="s">
        <v>3605</v>
      </c>
      <c r="U515" t="s">
        <v>19</v>
      </c>
    </row>
    <row r="516" spans="1:21" x14ac:dyDescent="0.25">
      <c r="A516">
        <v>2015</v>
      </c>
      <c r="B516">
        <v>9</v>
      </c>
      <c r="C516">
        <v>13</v>
      </c>
      <c r="D516">
        <v>14</v>
      </c>
      <c r="E516">
        <v>40</v>
      </c>
      <c r="F516">
        <v>28</v>
      </c>
      <c r="G516">
        <v>980</v>
      </c>
      <c r="H516">
        <v>34.155666699999998</v>
      </c>
      <c r="I516">
        <v>-116.80933330000001</v>
      </c>
      <c r="J516">
        <v>2.673</v>
      </c>
      <c r="K516">
        <v>1.17</v>
      </c>
      <c r="L516" t="s">
        <v>14</v>
      </c>
      <c r="M516">
        <v>41</v>
      </c>
      <c r="N516">
        <v>41</v>
      </c>
      <c r="O516">
        <v>0.12189999999999999</v>
      </c>
      <c r="P516">
        <v>0.22</v>
      </c>
      <c r="Q516" t="s">
        <v>20</v>
      </c>
      <c r="R516" t="s">
        <v>3873</v>
      </c>
      <c r="S516" t="s">
        <v>3874</v>
      </c>
      <c r="T516" t="s">
        <v>3875</v>
      </c>
      <c r="U516" t="s">
        <v>19</v>
      </c>
    </row>
    <row r="517" spans="1:21" x14ac:dyDescent="0.25">
      <c r="A517">
        <v>2015</v>
      </c>
      <c r="B517">
        <v>9</v>
      </c>
      <c r="C517">
        <v>14</v>
      </c>
      <c r="D517">
        <v>16</v>
      </c>
      <c r="E517">
        <v>31</v>
      </c>
      <c r="F517">
        <v>50</v>
      </c>
      <c r="G517">
        <v>400</v>
      </c>
      <c r="H517">
        <v>34.167666699999998</v>
      </c>
      <c r="I517">
        <v>-117.62766670000001</v>
      </c>
      <c r="J517">
        <v>10.785</v>
      </c>
      <c r="K517">
        <v>1.69</v>
      </c>
      <c r="L517" t="s">
        <v>14</v>
      </c>
      <c r="M517">
        <v>50</v>
      </c>
      <c r="N517">
        <v>34</v>
      </c>
      <c r="O517">
        <v>4.7640000000000002E-2</v>
      </c>
      <c r="P517">
        <v>0.21</v>
      </c>
      <c r="Q517" t="s">
        <v>20</v>
      </c>
      <c r="R517" t="s">
        <v>3205</v>
      </c>
      <c r="S517" t="s">
        <v>3206</v>
      </c>
      <c r="T517" t="s">
        <v>3207</v>
      </c>
      <c r="U517" t="s">
        <v>19</v>
      </c>
    </row>
    <row r="518" spans="1:21" x14ac:dyDescent="0.25">
      <c r="A518">
        <v>2015</v>
      </c>
      <c r="B518">
        <v>9</v>
      </c>
      <c r="C518">
        <v>17</v>
      </c>
      <c r="D518">
        <v>5</v>
      </c>
      <c r="E518">
        <v>56</v>
      </c>
      <c r="F518">
        <v>37</v>
      </c>
      <c r="G518">
        <v>30</v>
      </c>
      <c r="H518">
        <v>34.2188333</v>
      </c>
      <c r="I518">
        <v>-117.7118333</v>
      </c>
      <c r="J518">
        <v>5.6260000000000003</v>
      </c>
      <c r="K518">
        <v>1.01</v>
      </c>
      <c r="L518" t="s">
        <v>14</v>
      </c>
      <c r="M518">
        <v>20</v>
      </c>
      <c r="N518">
        <v>56</v>
      </c>
      <c r="O518">
        <v>4.8460000000000003E-2</v>
      </c>
      <c r="P518">
        <v>0.22</v>
      </c>
      <c r="Q518" t="s">
        <v>20</v>
      </c>
      <c r="R518" t="s">
        <v>1537</v>
      </c>
      <c r="S518" t="s">
        <v>1538</v>
      </c>
      <c r="T518" t="s">
        <v>1539</v>
      </c>
      <c r="U518" t="s">
        <v>19</v>
      </c>
    </row>
    <row r="519" spans="1:21" x14ac:dyDescent="0.25">
      <c r="A519">
        <v>2015</v>
      </c>
      <c r="B519">
        <v>9</v>
      </c>
      <c r="C519">
        <v>18</v>
      </c>
      <c r="D519">
        <v>1</v>
      </c>
      <c r="E519">
        <v>0</v>
      </c>
      <c r="F519">
        <v>36</v>
      </c>
      <c r="G519">
        <v>540</v>
      </c>
      <c r="H519">
        <v>34.2203333</v>
      </c>
      <c r="I519">
        <v>-118.6135</v>
      </c>
      <c r="J519">
        <v>1.883</v>
      </c>
      <c r="K519">
        <v>1.27</v>
      </c>
      <c r="L519" t="s">
        <v>14</v>
      </c>
      <c r="M519">
        <v>26</v>
      </c>
      <c r="N519">
        <v>83</v>
      </c>
      <c r="O519">
        <v>4.65E-2</v>
      </c>
      <c r="P519">
        <v>0.26</v>
      </c>
      <c r="Q519" t="s">
        <v>20</v>
      </c>
      <c r="R519" t="s">
        <v>995</v>
      </c>
      <c r="S519" t="s">
        <v>996</v>
      </c>
      <c r="T519" t="s">
        <v>997</v>
      </c>
      <c r="U519" t="s">
        <v>19</v>
      </c>
    </row>
    <row r="520" spans="1:21" x14ac:dyDescent="0.25">
      <c r="A520">
        <v>2015</v>
      </c>
      <c r="B520">
        <v>9</v>
      </c>
      <c r="C520">
        <v>18</v>
      </c>
      <c r="D520">
        <v>1</v>
      </c>
      <c r="E520">
        <v>56</v>
      </c>
      <c r="F520">
        <v>8</v>
      </c>
      <c r="G520">
        <v>180</v>
      </c>
      <c r="H520">
        <v>34.249166700000004</v>
      </c>
      <c r="I520">
        <v>-117.2266667</v>
      </c>
      <c r="J520">
        <v>12.25</v>
      </c>
      <c r="K520">
        <v>0.67</v>
      </c>
      <c r="L520" t="s">
        <v>14</v>
      </c>
      <c r="M520">
        <v>39</v>
      </c>
      <c r="N520">
        <v>97</v>
      </c>
      <c r="O520">
        <v>1.804E-2</v>
      </c>
      <c r="P520">
        <v>0.13</v>
      </c>
      <c r="Q520" t="s">
        <v>20</v>
      </c>
      <c r="R520" t="s">
        <v>958</v>
      </c>
      <c r="S520" t="s">
        <v>959</v>
      </c>
      <c r="T520" t="s">
        <v>951</v>
      </c>
      <c r="U520" t="s">
        <v>19</v>
      </c>
    </row>
    <row r="521" spans="1:21" x14ac:dyDescent="0.25">
      <c r="A521">
        <v>2015</v>
      </c>
      <c r="B521">
        <v>9</v>
      </c>
      <c r="C521">
        <v>18</v>
      </c>
      <c r="D521">
        <v>2</v>
      </c>
      <c r="E521">
        <v>5</v>
      </c>
      <c r="F521">
        <v>0</v>
      </c>
      <c r="G521">
        <v>80</v>
      </c>
      <c r="H521">
        <v>34.250333300000001</v>
      </c>
      <c r="I521">
        <v>-117.22583330000001</v>
      </c>
      <c r="J521">
        <v>11.738</v>
      </c>
      <c r="K521">
        <v>1.1499999999999999</v>
      </c>
      <c r="L521" t="s">
        <v>14</v>
      </c>
      <c r="M521">
        <v>58</v>
      </c>
      <c r="N521">
        <v>61</v>
      </c>
      <c r="O521">
        <v>1.9380000000000001E-2</v>
      </c>
      <c r="P521">
        <v>0.16</v>
      </c>
      <c r="Q521" t="s">
        <v>20</v>
      </c>
      <c r="R521" t="s">
        <v>949</v>
      </c>
      <c r="S521" t="s">
        <v>950</v>
      </c>
      <c r="T521" t="s">
        <v>951</v>
      </c>
      <c r="U521" t="s">
        <v>19</v>
      </c>
    </row>
    <row r="522" spans="1:21" x14ac:dyDescent="0.25">
      <c r="A522">
        <v>2015</v>
      </c>
      <c r="B522">
        <v>9</v>
      </c>
      <c r="C522">
        <v>18</v>
      </c>
      <c r="D522">
        <v>2</v>
      </c>
      <c r="E522">
        <v>5</v>
      </c>
      <c r="F522">
        <v>22</v>
      </c>
      <c r="G522">
        <v>270</v>
      </c>
      <c r="H522">
        <v>34.255333299999997</v>
      </c>
      <c r="I522">
        <v>-117.2255</v>
      </c>
      <c r="J522">
        <v>12.58</v>
      </c>
      <c r="K522">
        <v>0.85</v>
      </c>
      <c r="L522" t="s">
        <v>14</v>
      </c>
      <c r="M522">
        <v>43</v>
      </c>
      <c r="N522">
        <v>62</v>
      </c>
      <c r="O522">
        <v>2.4150000000000001E-2</v>
      </c>
      <c r="P522">
        <v>0.21</v>
      </c>
      <c r="Q522" t="s">
        <v>20</v>
      </c>
      <c r="R522" t="s">
        <v>946</v>
      </c>
      <c r="S522" t="s">
        <v>947</v>
      </c>
      <c r="T522" t="s">
        <v>948</v>
      </c>
      <c r="U522" t="s">
        <v>19</v>
      </c>
    </row>
    <row r="523" spans="1:21" x14ac:dyDescent="0.25">
      <c r="A523">
        <v>2015</v>
      </c>
      <c r="B523">
        <v>9</v>
      </c>
      <c r="C523">
        <v>19</v>
      </c>
      <c r="D523">
        <v>11</v>
      </c>
      <c r="E523">
        <v>0</v>
      </c>
      <c r="F523">
        <v>34</v>
      </c>
      <c r="G523">
        <v>380</v>
      </c>
      <c r="H523">
        <v>34.2811667</v>
      </c>
      <c r="I523">
        <v>-118.4511667</v>
      </c>
      <c r="J523">
        <v>9.5210000000000008</v>
      </c>
      <c r="K523">
        <v>1.36</v>
      </c>
      <c r="L523" t="s">
        <v>14</v>
      </c>
      <c r="M523">
        <v>30</v>
      </c>
      <c r="N523">
        <v>42</v>
      </c>
      <c r="O523">
        <v>2.3269999999999999E-2</v>
      </c>
      <c r="P523">
        <v>0.23</v>
      </c>
      <c r="Q523" t="s">
        <v>20</v>
      </c>
      <c r="R523" t="s">
        <v>160</v>
      </c>
      <c r="S523" t="s">
        <v>161</v>
      </c>
      <c r="T523" t="s">
        <v>162</v>
      </c>
      <c r="U523" t="s">
        <v>19</v>
      </c>
    </row>
    <row r="524" spans="1:21" x14ac:dyDescent="0.25">
      <c r="A524">
        <v>2015</v>
      </c>
      <c r="B524">
        <v>9</v>
      </c>
      <c r="C524">
        <v>19</v>
      </c>
      <c r="D524">
        <v>8</v>
      </c>
      <c r="E524">
        <v>59</v>
      </c>
      <c r="F524">
        <v>57</v>
      </c>
      <c r="G524">
        <v>600</v>
      </c>
      <c r="H524">
        <v>34.284833300000003</v>
      </c>
      <c r="I524">
        <v>-118.4698333</v>
      </c>
      <c r="J524">
        <v>10.574999999999999</v>
      </c>
      <c r="K524">
        <v>1.6</v>
      </c>
      <c r="L524" t="s">
        <v>14</v>
      </c>
      <c r="M524">
        <v>32</v>
      </c>
      <c r="N524">
        <v>44</v>
      </c>
      <c r="O524">
        <v>8.3070000000000001E-3</v>
      </c>
      <c r="P524">
        <v>0.21</v>
      </c>
      <c r="Q524" t="s">
        <v>20</v>
      </c>
      <c r="R524" t="s">
        <v>231</v>
      </c>
      <c r="S524" t="s">
        <v>232</v>
      </c>
      <c r="T524" t="s">
        <v>233</v>
      </c>
      <c r="U524" t="s">
        <v>19</v>
      </c>
    </row>
    <row r="525" spans="1:21" x14ac:dyDescent="0.25">
      <c r="A525">
        <v>2015</v>
      </c>
      <c r="B525">
        <v>9</v>
      </c>
      <c r="C525">
        <v>16</v>
      </c>
      <c r="D525">
        <v>19</v>
      </c>
      <c r="E525">
        <v>34</v>
      </c>
      <c r="F525">
        <v>8</v>
      </c>
      <c r="G525">
        <v>420</v>
      </c>
      <c r="H525">
        <v>34.285699999999999</v>
      </c>
      <c r="I525">
        <v>-106.7829</v>
      </c>
      <c r="J525">
        <v>5.8</v>
      </c>
      <c r="K525">
        <v>3.2</v>
      </c>
      <c r="L525" t="s">
        <v>14</v>
      </c>
      <c r="N525">
        <v>61</v>
      </c>
      <c r="O525">
        <v>0.186</v>
      </c>
      <c r="P525">
        <v>0.56000000000000005</v>
      </c>
      <c r="Q525" t="s">
        <v>49</v>
      </c>
      <c r="R525" t="s">
        <v>1850</v>
      </c>
      <c r="S525" t="s">
        <v>1851</v>
      </c>
      <c r="T525" t="s">
        <v>1852</v>
      </c>
      <c r="U525" t="s">
        <v>19</v>
      </c>
    </row>
    <row r="526" spans="1:21" x14ac:dyDescent="0.25">
      <c r="A526">
        <v>2015</v>
      </c>
      <c r="B526">
        <v>9</v>
      </c>
      <c r="C526">
        <v>17</v>
      </c>
      <c r="D526">
        <v>5</v>
      </c>
      <c r="E526">
        <v>38</v>
      </c>
      <c r="F526">
        <v>7</v>
      </c>
      <c r="G526">
        <v>70</v>
      </c>
      <c r="H526">
        <v>34.311500000000002</v>
      </c>
      <c r="I526">
        <v>-117.00916669999999</v>
      </c>
      <c r="J526">
        <v>4.2539999999999996</v>
      </c>
      <c r="K526">
        <v>1.17</v>
      </c>
      <c r="L526" t="s">
        <v>14</v>
      </c>
      <c r="M526">
        <v>40</v>
      </c>
      <c r="N526">
        <v>38</v>
      </c>
      <c r="O526">
        <v>8.8139999999999996E-2</v>
      </c>
      <c r="P526">
        <v>0.19</v>
      </c>
      <c r="Q526" t="s">
        <v>20</v>
      </c>
      <c r="R526" t="s">
        <v>1555</v>
      </c>
      <c r="S526" t="s">
        <v>1556</v>
      </c>
      <c r="T526" t="s">
        <v>1557</v>
      </c>
      <c r="U526" t="s">
        <v>19</v>
      </c>
    </row>
    <row r="527" spans="1:21" x14ac:dyDescent="0.25">
      <c r="A527">
        <v>2015</v>
      </c>
      <c r="B527">
        <v>9</v>
      </c>
      <c r="C527">
        <v>17</v>
      </c>
      <c r="D527">
        <v>3</v>
      </c>
      <c r="E527">
        <v>23</v>
      </c>
      <c r="F527">
        <v>27</v>
      </c>
      <c r="G527">
        <v>10</v>
      </c>
      <c r="H527">
        <v>34.313833299999999</v>
      </c>
      <c r="I527">
        <v>-117.0133333</v>
      </c>
      <c r="J527">
        <v>3.524</v>
      </c>
      <c r="K527">
        <v>1.04</v>
      </c>
      <c r="L527" t="s">
        <v>14</v>
      </c>
      <c r="M527">
        <v>27</v>
      </c>
      <c r="N527">
        <v>62</v>
      </c>
      <c r="O527">
        <v>9.2299999999999993E-2</v>
      </c>
      <c r="P527">
        <v>0.25</v>
      </c>
      <c r="Q527" t="s">
        <v>20</v>
      </c>
      <c r="R527" t="s">
        <v>1628</v>
      </c>
      <c r="S527" t="s">
        <v>1629</v>
      </c>
      <c r="T527" t="s">
        <v>1557</v>
      </c>
      <c r="U527" t="s">
        <v>19</v>
      </c>
    </row>
    <row r="528" spans="1:21" x14ac:dyDescent="0.25">
      <c r="A528">
        <v>2015</v>
      </c>
      <c r="B528">
        <v>9</v>
      </c>
      <c r="C528">
        <v>17</v>
      </c>
      <c r="D528">
        <v>3</v>
      </c>
      <c r="E528">
        <v>13</v>
      </c>
      <c r="F528">
        <v>6</v>
      </c>
      <c r="G528">
        <v>880</v>
      </c>
      <c r="H528">
        <v>34.316333299999997</v>
      </c>
      <c r="I528">
        <v>-117.0053333</v>
      </c>
      <c r="J528">
        <v>3.1739999999999999</v>
      </c>
      <c r="K528">
        <v>2.75</v>
      </c>
      <c r="L528" t="s">
        <v>14</v>
      </c>
      <c r="M528">
        <v>90</v>
      </c>
      <c r="N528">
        <v>25</v>
      </c>
      <c r="O528">
        <v>8.8370000000000004E-2</v>
      </c>
      <c r="P528">
        <v>0.18</v>
      </c>
      <c r="Q528" t="s">
        <v>20</v>
      </c>
      <c r="R528" t="s">
        <v>1639</v>
      </c>
      <c r="S528" t="s">
        <v>1640</v>
      </c>
      <c r="T528" t="s">
        <v>1557</v>
      </c>
      <c r="U528" t="s">
        <v>19</v>
      </c>
    </row>
    <row r="529" spans="1:21" x14ac:dyDescent="0.25">
      <c r="A529">
        <v>2015</v>
      </c>
      <c r="B529">
        <v>9</v>
      </c>
      <c r="C529">
        <v>16</v>
      </c>
      <c r="D529">
        <v>4</v>
      </c>
      <c r="E529">
        <v>45</v>
      </c>
      <c r="F529">
        <v>38</v>
      </c>
      <c r="G529">
        <v>380</v>
      </c>
      <c r="H529">
        <v>34.316833299999999</v>
      </c>
      <c r="I529">
        <v>-117.68133330000001</v>
      </c>
      <c r="J529">
        <v>7.2039999999999997</v>
      </c>
      <c r="K529">
        <v>1.34</v>
      </c>
      <c r="L529" t="s">
        <v>14</v>
      </c>
      <c r="M529">
        <v>39</v>
      </c>
      <c r="N529">
        <v>67</v>
      </c>
      <c r="O529">
        <v>6.5089999999999995E-2</v>
      </c>
      <c r="P529">
        <v>0.23</v>
      </c>
      <c r="Q529" t="s">
        <v>20</v>
      </c>
      <c r="R529" t="s">
        <v>2221</v>
      </c>
      <c r="S529" t="s">
        <v>2222</v>
      </c>
      <c r="T529" t="s">
        <v>2223</v>
      </c>
      <c r="U529" t="s">
        <v>19</v>
      </c>
    </row>
    <row r="530" spans="1:21" x14ac:dyDescent="0.25">
      <c r="A530">
        <v>2015</v>
      </c>
      <c r="B530">
        <v>9</v>
      </c>
      <c r="C530">
        <v>13</v>
      </c>
      <c r="D530">
        <v>19</v>
      </c>
      <c r="E530">
        <v>1</v>
      </c>
      <c r="F530">
        <v>43</v>
      </c>
      <c r="G530">
        <v>920</v>
      </c>
      <c r="H530">
        <v>34.32</v>
      </c>
      <c r="I530">
        <v>-116.8351667</v>
      </c>
      <c r="J530">
        <v>4.4969999999999999</v>
      </c>
      <c r="K530">
        <v>1.1299999999999999</v>
      </c>
      <c r="L530" t="s">
        <v>14</v>
      </c>
      <c r="M530">
        <v>24</v>
      </c>
      <c r="N530">
        <v>50</v>
      </c>
      <c r="O530">
        <v>2.8670000000000001E-2</v>
      </c>
      <c r="P530">
        <v>0.14000000000000001</v>
      </c>
      <c r="Q530" t="s">
        <v>20</v>
      </c>
      <c r="R530" t="s">
        <v>3755</v>
      </c>
      <c r="S530" t="s">
        <v>3756</v>
      </c>
      <c r="T530" t="s">
        <v>3751</v>
      </c>
      <c r="U530" t="s">
        <v>19</v>
      </c>
    </row>
    <row r="531" spans="1:21" x14ac:dyDescent="0.25">
      <c r="A531">
        <v>2015</v>
      </c>
      <c r="B531">
        <v>9</v>
      </c>
      <c r="C531">
        <v>13</v>
      </c>
      <c r="D531">
        <v>19</v>
      </c>
      <c r="E531">
        <v>24</v>
      </c>
      <c r="F531">
        <v>13</v>
      </c>
      <c r="G531">
        <v>250</v>
      </c>
      <c r="H531">
        <v>34.322666699999999</v>
      </c>
      <c r="I531">
        <v>-116.8355</v>
      </c>
      <c r="J531">
        <v>4.117</v>
      </c>
      <c r="K531">
        <v>1.1299999999999999</v>
      </c>
      <c r="L531" t="s">
        <v>14</v>
      </c>
      <c r="M531">
        <v>27</v>
      </c>
      <c r="N531">
        <v>52</v>
      </c>
      <c r="O531">
        <v>2.615E-2</v>
      </c>
      <c r="P531">
        <v>0.14000000000000001</v>
      </c>
      <c r="Q531" t="s">
        <v>20</v>
      </c>
      <c r="R531" t="s">
        <v>3749</v>
      </c>
      <c r="S531" t="s">
        <v>3750</v>
      </c>
      <c r="T531" t="s">
        <v>3751</v>
      </c>
      <c r="U531" t="s">
        <v>19</v>
      </c>
    </row>
    <row r="532" spans="1:21" x14ac:dyDescent="0.25">
      <c r="A532">
        <v>2015</v>
      </c>
      <c r="B532">
        <v>9</v>
      </c>
      <c r="C532">
        <v>19</v>
      </c>
      <c r="D532">
        <v>11</v>
      </c>
      <c r="E532">
        <v>3</v>
      </c>
      <c r="F532">
        <v>2</v>
      </c>
      <c r="G532">
        <v>700</v>
      </c>
      <c r="H532">
        <v>34.325499999999998</v>
      </c>
      <c r="I532">
        <v>-117.6828333</v>
      </c>
      <c r="J532">
        <v>6.7210000000000001</v>
      </c>
      <c r="K532">
        <v>1.05</v>
      </c>
      <c r="L532" t="s">
        <v>14</v>
      </c>
      <c r="M532">
        <v>25</v>
      </c>
      <c r="N532">
        <v>72</v>
      </c>
      <c r="O532">
        <v>5.6520000000000001E-2</v>
      </c>
      <c r="P532">
        <v>0.15</v>
      </c>
      <c r="Q532" t="s">
        <v>20</v>
      </c>
      <c r="R532" t="s">
        <v>157</v>
      </c>
      <c r="S532" t="s">
        <v>158</v>
      </c>
      <c r="T532" t="s">
        <v>159</v>
      </c>
      <c r="U532" t="s">
        <v>19</v>
      </c>
    </row>
    <row r="533" spans="1:21" x14ac:dyDescent="0.25">
      <c r="A533">
        <v>2015</v>
      </c>
      <c r="B533">
        <v>9</v>
      </c>
      <c r="C533">
        <v>14</v>
      </c>
      <c r="D533">
        <v>18</v>
      </c>
      <c r="E533">
        <v>40</v>
      </c>
      <c r="F533">
        <v>3</v>
      </c>
      <c r="G533">
        <v>250</v>
      </c>
      <c r="H533">
        <v>34.340333299999998</v>
      </c>
      <c r="I533">
        <v>-116.8796667</v>
      </c>
      <c r="J533">
        <v>1.7000000000000001E-2</v>
      </c>
      <c r="K533">
        <v>1.22</v>
      </c>
      <c r="L533" t="s">
        <v>14</v>
      </c>
      <c r="M533">
        <v>16</v>
      </c>
      <c r="N533">
        <v>111</v>
      </c>
      <c r="O533">
        <v>4.3869999999999999E-2</v>
      </c>
      <c r="P533">
        <v>0.19</v>
      </c>
      <c r="Q533" t="s">
        <v>20</v>
      </c>
      <c r="R533" t="s">
        <v>3158</v>
      </c>
      <c r="S533" t="s">
        <v>3159</v>
      </c>
      <c r="T533" t="s">
        <v>3160</v>
      </c>
      <c r="U533" t="s">
        <v>558</v>
      </c>
    </row>
    <row r="534" spans="1:21" x14ac:dyDescent="0.25">
      <c r="A534">
        <v>2015</v>
      </c>
      <c r="B534">
        <v>9</v>
      </c>
      <c r="C534">
        <v>17</v>
      </c>
      <c r="D534">
        <v>6</v>
      </c>
      <c r="E534">
        <v>39</v>
      </c>
      <c r="F534">
        <v>14</v>
      </c>
      <c r="G534">
        <v>790</v>
      </c>
      <c r="H534">
        <v>34.362166700000003</v>
      </c>
      <c r="I534">
        <v>-116.80083329999999</v>
      </c>
      <c r="J534">
        <v>1.099</v>
      </c>
      <c r="K534">
        <v>1.51</v>
      </c>
      <c r="L534" t="s">
        <v>14</v>
      </c>
      <c r="M534">
        <v>9</v>
      </c>
      <c r="N534">
        <v>153</v>
      </c>
      <c r="O534">
        <v>0.61880000000000002</v>
      </c>
      <c r="P534">
        <v>0.16</v>
      </c>
      <c r="Q534" t="s">
        <v>20</v>
      </c>
      <c r="R534" t="s">
        <v>1513</v>
      </c>
      <c r="S534" t="s">
        <v>1514</v>
      </c>
      <c r="T534" t="s">
        <v>1515</v>
      </c>
      <c r="U534" t="s">
        <v>19</v>
      </c>
    </row>
    <row r="535" spans="1:21" x14ac:dyDescent="0.25">
      <c r="A535">
        <v>2015</v>
      </c>
      <c r="B535">
        <v>9</v>
      </c>
      <c r="C535">
        <v>17</v>
      </c>
      <c r="D535">
        <v>17</v>
      </c>
      <c r="E535">
        <v>48</v>
      </c>
      <c r="F535">
        <v>4</v>
      </c>
      <c r="G535">
        <v>530</v>
      </c>
      <c r="H535">
        <v>34.371333300000003</v>
      </c>
      <c r="I535">
        <v>-116.7513333</v>
      </c>
      <c r="J535">
        <v>10.186999999999999</v>
      </c>
      <c r="K535">
        <v>1.02</v>
      </c>
      <c r="L535" t="s">
        <v>14</v>
      </c>
      <c r="M535">
        <v>35</v>
      </c>
      <c r="N535">
        <v>110</v>
      </c>
      <c r="O535">
        <v>6.7129999999999995E-2</v>
      </c>
      <c r="P535">
        <v>0.19</v>
      </c>
      <c r="Q535" t="s">
        <v>20</v>
      </c>
      <c r="R535" t="s">
        <v>1234</v>
      </c>
      <c r="S535" t="s">
        <v>1235</v>
      </c>
      <c r="T535" t="s">
        <v>1236</v>
      </c>
      <c r="U535" t="s">
        <v>19</v>
      </c>
    </row>
    <row r="536" spans="1:21" x14ac:dyDescent="0.25">
      <c r="A536">
        <v>2015</v>
      </c>
      <c r="B536">
        <v>9</v>
      </c>
      <c r="C536">
        <v>15</v>
      </c>
      <c r="D536">
        <v>21</v>
      </c>
      <c r="E536">
        <v>27</v>
      </c>
      <c r="F536">
        <v>15</v>
      </c>
      <c r="G536">
        <v>590</v>
      </c>
      <c r="H536">
        <v>34.377000000000002</v>
      </c>
      <c r="I536">
        <v>-118.62216669999999</v>
      </c>
      <c r="J536">
        <v>10.576000000000001</v>
      </c>
      <c r="K536">
        <v>1.25</v>
      </c>
      <c r="L536" t="s">
        <v>14</v>
      </c>
      <c r="M536">
        <v>8</v>
      </c>
      <c r="N536">
        <v>135</v>
      </c>
      <c r="O536">
        <v>3.3919999999999999E-2</v>
      </c>
      <c r="P536">
        <v>0.2</v>
      </c>
      <c r="Q536" t="s">
        <v>20</v>
      </c>
      <c r="R536" t="s">
        <v>2414</v>
      </c>
      <c r="S536" t="s">
        <v>2415</v>
      </c>
      <c r="T536" t="s">
        <v>2416</v>
      </c>
      <c r="U536" t="s">
        <v>19</v>
      </c>
    </row>
    <row r="537" spans="1:21" x14ac:dyDescent="0.25">
      <c r="A537">
        <v>2015</v>
      </c>
      <c r="B537">
        <v>9</v>
      </c>
      <c r="C537">
        <v>19</v>
      </c>
      <c r="D537">
        <v>15</v>
      </c>
      <c r="E537">
        <v>20</v>
      </c>
      <c r="F537">
        <v>34</v>
      </c>
      <c r="G537">
        <v>400</v>
      </c>
      <c r="H537">
        <v>34.393833299999997</v>
      </c>
      <c r="I537">
        <v>-118.9783333</v>
      </c>
      <c r="J537">
        <v>17.231999999999999</v>
      </c>
      <c r="K537">
        <v>1.8</v>
      </c>
      <c r="L537" t="s">
        <v>14</v>
      </c>
      <c r="M537">
        <v>30</v>
      </c>
      <c r="N537">
        <v>53</v>
      </c>
      <c r="O537">
        <v>6.6830000000000001E-2</v>
      </c>
      <c r="P537">
        <v>0.27</v>
      </c>
      <c r="Q537" t="s">
        <v>20</v>
      </c>
      <c r="R537" t="s">
        <v>53</v>
      </c>
      <c r="S537" t="s">
        <v>54</v>
      </c>
      <c r="T537" t="s">
        <v>41</v>
      </c>
      <c r="U537" t="s">
        <v>19</v>
      </c>
    </row>
    <row r="538" spans="1:21" x14ac:dyDescent="0.25">
      <c r="A538">
        <v>2015</v>
      </c>
      <c r="B538">
        <v>9</v>
      </c>
      <c r="C538">
        <v>19</v>
      </c>
      <c r="D538">
        <v>15</v>
      </c>
      <c r="E538">
        <v>43</v>
      </c>
      <c r="F538">
        <v>31</v>
      </c>
      <c r="G538">
        <v>920</v>
      </c>
      <c r="H538">
        <v>34.396500000000003</v>
      </c>
      <c r="I538">
        <v>-118.97750000000001</v>
      </c>
      <c r="J538">
        <v>14.912000000000001</v>
      </c>
      <c r="K538">
        <v>1.73</v>
      </c>
      <c r="L538" t="s">
        <v>14</v>
      </c>
      <c r="M538">
        <v>32</v>
      </c>
      <c r="N538">
        <v>54</v>
      </c>
      <c r="O538">
        <v>6.9529999999999995E-2</v>
      </c>
      <c r="P538">
        <v>0.33</v>
      </c>
      <c r="Q538" t="s">
        <v>20</v>
      </c>
      <c r="R538" t="s">
        <v>39</v>
      </c>
      <c r="S538" t="s">
        <v>40</v>
      </c>
      <c r="T538" t="s">
        <v>41</v>
      </c>
      <c r="U538" t="s">
        <v>19</v>
      </c>
    </row>
    <row r="539" spans="1:21" x14ac:dyDescent="0.25">
      <c r="A539">
        <v>2015</v>
      </c>
      <c r="B539">
        <v>9</v>
      </c>
      <c r="C539">
        <v>19</v>
      </c>
      <c r="D539">
        <v>14</v>
      </c>
      <c r="E539">
        <v>38</v>
      </c>
      <c r="F539">
        <v>10</v>
      </c>
      <c r="G539">
        <v>260</v>
      </c>
      <c r="H539">
        <v>34.408499999999997</v>
      </c>
      <c r="I539">
        <v>-118.9695</v>
      </c>
      <c r="J539">
        <v>11.848000000000001</v>
      </c>
      <c r="K539">
        <v>1.66</v>
      </c>
      <c r="L539" t="s">
        <v>14</v>
      </c>
      <c r="M539">
        <v>29</v>
      </c>
      <c r="N539">
        <v>53</v>
      </c>
      <c r="O539">
        <v>3.993E-2</v>
      </c>
      <c r="P539">
        <v>0.28999999999999998</v>
      </c>
      <c r="Q539" t="s">
        <v>20</v>
      </c>
      <c r="R539" t="s">
        <v>68</v>
      </c>
      <c r="S539" t="s">
        <v>69</v>
      </c>
      <c r="T539" t="s">
        <v>70</v>
      </c>
      <c r="U539" t="s">
        <v>19</v>
      </c>
    </row>
    <row r="540" spans="1:21" x14ac:dyDescent="0.25">
      <c r="A540">
        <v>2015</v>
      </c>
      <c r="B540">
        <v>9</v>
      </c>
      <c r="C540">
        <v>13</v>
      </c>
      <c r="D540">
        <v>19</v>
      </c>
      <c r="E540">
        <v>14</v>
      </c>
      <c r="F540">
        <v>52</v>
      </c>
      <c r="G540">
        <v>550</v>
      </c>
      <c r="H540">
        <v>34.445333300000001</v>
      </c>
      <c r="I540">
        <v>-117.9146667</v>
      </c>
      <c r="J540">
        <v>11.663</v>
      </c>
      <c r="K540">
        <v>1.48</v>
      </c>
      <c r="L540" t="s">
        <v>14</v>
      </c>
      <c r="M540">
        <v>28</v>
      </c>
      <c r="N540">
        <v>43</v>
      </c>
      <c r="O540">
        <v>3.3860000000000001E-2</v>
      </c>
      <c r="P540">
        <v>0.16</v>
      </c>
      <c r="Q540" t="s">
        <v>20</v>
      </c>
      <c r="R540" t="s">
        <v>3752</v>
      </c>
      <c r="S540" t="s">
        <v>3753</v>
      </c>
      <c r="T540" t="s">
        <v>3754</v>
      </c>
      <c r="U540" t="s">
        <v>19</v>
      </c>
    </row>
    <row r="541" spans="1:21" x14ac:dyDescent="0.25">
      <c r="A541">
        <v>2015</v>
      </c>
      <c r="B541">
        <v>9</v>
      </c>
      <c r="C541">
        <v>17</v>
      </c>
      <c r="D541">
        <v>21</v>
      </c>
      <c r="E541">
        <v>44</v>
      </c>
      <c r="F541">
        <v>34</v>
      </c>
      <c r="G541">
        <v>640</v>
      </c>
      <c r="H541">
        <v>34.447166699999997</v>
      </c>
      <c r="I541">
        <v>-119.0606667</v>
      </c>
      <c r="J541">
        <v>14.763999999999999</v>
      </c>
      <c r="K541">
        <v>1.9</v>
      </c>
      <c r="L541" t="s">
        <v>14</v>
      </c>
      <c r="M541">
        <v>22</v>
      </c>
      <c r="N541">
        <v>100</v>
      </c>
      <c r="O541">
        <v>6.4320000000000002E-2</v>
      </c>
      <c r="P541">
        <v>0.23</v>
      </c>
      <c r="Q541" t="s">
        <v>20</v>
      </c>
      <c r="R541" t="s">
        <v>1097</v>
      </c>
      <c r="S541" t="s">
        <v>1098</v>
      </c>
      <c r="T541" t="s">
        <v>1066</v>
      </c>
      <c r="U541" t="s">
        <v>19</v>
      </c>
    </row>
    <row r="542" spans="1:21" x14ac:dyDescent="0.25">
      <c r="A542">
        <v>2015</v>
      </c>
      <c r="B542">
        <v>9</v>
      </c>
      <c r="C542">
        <v>17</v>
      </c>
      <c r="D542">
        <v>22</v>
      </c>
      <c r="E542">
        <v>55</v>
      </c>
      <c r="F542">
        <v>57</v>
      </c>
      <c r="G542">
        <v>870</v>
      </c>
      <c r="H542">
        <v>34.447333299999997</v>
      </c>
      <c r="I542">
        <v>-119.05683329999999</v>
      </c>
      <c r="J542">
        <v>14.356999999999999</v>
      </c>
      <c r="K542">
        <v>1.66</v>
      </c>
      <c r="L542" t="s">
        <v>14</v>
      </c>
      <c r="M542">
        <v>27</v>
      </c>
      <c r="N542">
        <v>100</v>
      </c>
      <c r="O542">
        <v>6.7470000000000002E-2</v>
      </c>
      <c r="P542">
        <v>0.25</v>
      </c>
      <c r="Q542" t="s">
        <v>20</v>
      </c>
      <c r="R542" t="s">
        <v>1064</v>
      </c>
      <c r="S542" t="s">
        <v>1065</v>
      </c>
      <c r="T542" t="s">
        <v>1066</v>
      </c>
      <c r="U542" t="s">
        <v>19</v>
      </c>
    </row>
    <row r="543" spans="1:21" x14ac:dyDescent="0.25">
      <c r="A543">
        <v>2015</v>
      </c>
      <c r="B543">
        <v>9</v>
      </c>
      <c r="C543">
        <v>18</v>
      </c>
      <c r="D543">
        <v>1</v>
      </c>
      <c r="E543">
        <v>24</v>
      </c>
      <c r="F543">
        <v>50</v>
      </c>
      <c r="G543">
        <v>600</v>
      </c>
      <c r="H543">
        <v>34.449333299999999</v>
      </c>
      <c r="I543">
        <v>-119.06566669999999</v>
      </c>
      <c r="J543">
        <v>16.184000000000001</v>
      </c>
      <c r="K543">
        <v>1.42</v>
      </c>
      <c r="L543" t="s">
        <v>14</v>
      </c>
      <c r="M543">
        <v>30</v>
      </c>
      <c r="N543">
        <v>56</v>
      </c>
      <c r="O543">
        <v>6.0639999999999999E-2</v>
      </c>
      <c r="P543">
        <v>0.25</v>
      </c>
      <c r="Q543" t="s">
        <v>20</v>
      </c>
      <c r="R543" t="s">
        <v>978</v>
      </c>
      <c r="S543" t="s">
        <v>979</v>
      </c>
      <c r="T543" t="s">
        <v>980</v>
      </c>
      <c r="U543" t="s">
        <v>19</v>
      </c>
    </row>
    <row r="544" spans="1:21" x14ac:dyDescent="0.25">
      <c r="A544">
        <v>2015</v>
      </c>
      <c r="B544">
        <v>9</v>
      </c>
      <c r="C544">
        <v>18</v>
      </c>
      <c r="D544">
        <v>1</v>
      </c>
      <c r="E544">
        <v>11</v>
      </c>
      <c r="F544">
        <v>15</v>
      </c>
      <c r="G544">
        <v>70</v>
      </c>
      <c r="H544">
        <v>34.451666699999997</v>
      </c>
      <c r="I544">
        <v>-119.0558333</v>
      </c>
      <c r="J544">
        <v>13.867000000000001</v>
      </c>
      <c r="K544">
        <v>1.92</v>
      </c>
      <c r="L544" t="s">
        <v>14</v>
      </c>
      <c r="M544">
        <v>45</v>
      </c>
      <c r="N544">
        <v>41</v>
      </c>
      <c r="O544">
        <v>6.9080000000000003E-2</v>
      </c>
      <c r="P544">
        <v>0.28000000000000003</v>
      </c>
      <c r="Q544" t="s">
        <v>20</v>
      </c>
      <c r="R544" t="s">
        <v>987</v>
      </c>
      <c r="S544" t="s">
        <v>988</v>
      </c>
      <c r="T544" t="s">
        <v>980</v>
      </c>
      <c r="U544" t="s">
        <v>19</v>
      </c>
    </row>
    <row r="545" spans="1:21" x14ac:dyDescent="0.25">
      <c r="A545">
        <v>2015</v>
      </c>
      <c r="B545">
        <v>9</v>
      </c>
      <c r="C545">
        <v>17</v>
      </c>
      <c r="D545">
        <v>20</v>
      </c>
      <c r="E545">
        <v>25</v>
      </c>
      <c r="F545">
        <v>32</v>
      </c>
      <c r="G545">
        <v>480</v>
      </c>
      <c r="H545">
        <v>34.453000000000003</v>
      </c>
      <c r="I545">
        <v>-119.05316670000001</v>
      </c>
      <c r="J545">
        <v>10.548999999999999</v>
      </c>
      <c r="K545">
        <v>1.55</v>
      </c>
      <c r="L545" t="s">
        <v>14</v>
      </c>
      <c r="M545">
        <v>28</v>
      </c>
      <c r="N545">
        <v>87</v>
      </c>
      <c r="O545">
        <v>7.152E-2</v>
      </c>
      <c r="P545">
        <v>0.25</v>
      </c>
      <c r="Q545" t="s">
        <v>20</v>
      </c>
      <c r="R545" t="s">
        <v>1136</v>
      </c>
      <c r="S545" t="s">
        <v>1137</v>
      </c>
      <c r="T545" t="s">
        <v>980</v>
      </c>
      <c r="U545" t="s">
        <v>19</v>
      </c>
    </row>
    <row r="546" spans="1:21" x14ac:dyDescent="0.25">
      <c r="A546">
        <v>2015</v>
      </c>
      <c r="B546">
        <v>9</v>
      </c>
      <c r="C546">
        <v>17</v>
      </c>
      <c r="D546">
        <v>21</v>
      </c>
      <c r="E546">
        <v>43</v>
      </c>
      <c r="F546">
        <v>31</v>
      </c>
      <c r="G546">
        <v>190</v>
      </c>
      <c r="H546">
        <v>34.453333299999997</v>
      </c>
      <c r="I546">
        <v>-119.0528333</v>
      </c>
      <c r="J546">
        <v>16.117000000000001</v>
      </c>
      <c r="K546">
        <v>2.81</v>
      </c>
      <c r="L546" t="s">
        <v>14</v>
      </c>
      <c r="M546">
        <v>62</v>
      </c>
      <c r="N546">
        <v>40</v>
      </c>
      <c r="O546">
        <v>7.1859999999999993E-2</v>
      </c>
      <c r="P546">
        <v>0.28999999999999998</v>
      </c>
      <c r="Q546" t="s">
        <v>20</v>
      </c>
      <c r="R546" t="s">
        <v>1099</v>
      </c>
      <c r="S546" t="s">
        <v>1100</v>
      </c>
      <c r="T546" t="s">
        <v>980</v>
      </c>
      <c r="U546" t="s">
        <v>19</v>
      </c>
    </row>
    <row r="547" spans="1:21" x14ac:dyDescent="0.25">
      <c r="A547">
        <v>2015</v>
      </c>
      <c r="B547">
        <v>9</v>
      </c>
      <c r="C547">
        <v>17</v>
      </c>
      <c r="D547">
        <v>18</v>
      </c>
      <c r="E547">
        <v>40</v>
      </c>
      <c r="F547">
        <v>8</v>
      </c>
      <c r="G547">
        <v>390</v>
      </c>
      <c r="H547">
        <v>34.453666699999999</v>
      </c>
      <c r="I547">
        <v>-119.0666667</v>
      </c>
      <c r="J547">
        <v>14.287000000000001</v>
      </c>
      <c r="K547">
        <v>1.68</v>
      </c>
      <c r="L547" t="s">
        <v>14</v>
      </c>
      <c r="M547">
        <v>31</v>
      </c>
      <c r="N547">
        <v>46</v>
      </c>
      <c r="O547">
        <v>6.0879999999999997E-2</v>
      </c>
      <c r="P547">
        <v>0.28000000000000003</v>
      </c>
      <c r="Q547" t="s">
        <v>20</v>
      </c>
      <c r="R547" t="s">
        <v>1205</v>
      </c>
      <c r="S547" t="s">
        <v>1206</v>
      </c>
      <c r="T547" t="s">
        <v>980</v>
      </c>
      <c r="U547" t="s">
        <v>19</v>
      </c>
    </row>
    <row r="548" spans="1:21" x14ac:dyDescent="0.25">
      <c r="A548">
        <v>2015</v>
      </c>
      <c r="B548">
        <v>9</v>
      </c>
      <c r="C548">
        <v>13</v>
      </c>
      <c r="D548">
        <v>22</v>
      </c>
      <c r="E548">
        <v>42</v>
      </c>
      <c r="F548">
        <v>35</v>
      </c>
      <c r="G548">
        <v>10</v>
      </c>
      <c r="H548">
        <v>34.453666699999999</v>
      </c>
      <c r="I548">
        <v>-119.0438333</v>
      </c>
      <c r="J548">
        <v>1.2999999999999999E-2</v>
      </c>
      <c r="K548">
        <v>1.33</v>
      </c>
      <c r="L548" t="s">
        <v>14</v>
      </c>
      <c r="M548">
        <v>11</v>
      </c>
      <c r="N548">
        <v>90</v>
      </c>
      <c r="O548">
        <v>7.9189999999999997E-2</v>
      </c>
      <c r="P548">
        <v>0.28999999999999998</v>
      </c>
      <c r="Q548" t="s">
        <v>20</v>
      </c>
      <c r="R548" t="s">
        <v>3693</v>
      </c>
      <c r="S548" t="s">
        <v>3694</v>
      </c>
      <c r="T548" t="s">
        <v>980</v>
      </c>
      <c r="U548" t="s">
        <v>19</v>
      </c>
    </row>
    <row r="549" spans="1:21" x14ac:dyDescent="0.25">
      <c r="A549">
        <v>2015</v>
      </c>
      <c r="B549">
        <v>9</v>
      </c>
      <c r="C549">
        <v>17</v>
      </c>
      <c r="D549">
        <v>18</v>
      </c>
      <c r="E549">
        <v>39</v>
      </c>
      <c r="F549">
        <v>30</v>
      </c>
      <c r="G549">
        <v>190</v>
      </c>
      <c r="H549">
        <v>34.4628333</v>
      </c>
      <c r="I549">
        <v>-119.047</v>
      </c>
      <c r="J549">
        <v>10.981</v>
      </c>
      <c r="K549">
        <v>1.55</v>
      </c>
      <c r="L549" t="s">
        <v>14</v>
      </c>
      <c r="M549">
        <v>25</v>
      </c>
      <c r="N549">
        <v>49</v>
      </c>
      <c r="O549">
        <v>7.9130000000000006E-2</v>
      </c>
      <c r="P549">
        <v>0.28999999999999998</v>
      </c>
      <c r="Q549" t="s">
        <v>20</v>
      </c>
      <c r="R549" t="s">
        <v>1207</v>
      </c>
      <c r="S549" t="s">
        <v>1208</v>
      </c>
      <c r="T549" t="s">
        <v>1209</v>
      </c>
      <c r="U549" t="s">
        <v>19</v>
      </c>
    </row>
    <row r="550" spans="1:21" x14ac:dyDescent="0.25">
      <c r="A550">
        <v>2015</v>
      </c>
      <c r="B550">
        <v>9</v>
      </c>
      <c r="C550">
        <v>17</v>
      </c>
      <c r="D550">
        <v>22</v>
      </c>
      <c r="E550">
        <v>15</v>
      </c>
      <c r="F550">
        <v>45</v>
      </c>
      <c r="G550">
        <v>890</v>
      </c>
      <c r="H550">
        <v>34.472000000000001</v>
      </c>
      <c r="I550">
        <v>-119.0438333</v>
      </c>
      <c r="J550">
        <v>3.9369999999999998</v>
      </c>
      <c r="K550">
        <v>1.38</v>
      </c>
      <c r="L550" t="s">
        <v>14</v>
      </c>
      <c r="M550">
        <v>7</v>
      </c>
      <c r="N550">
        <v>120</v>
      </c>
      <c r="O550">
        <v>8.4940000000000002E-2</v>
      </c>
      <c r="P550">
        <v>0.16</v>
      </c>
      <c r="Q550" t="s">
        <v>20</v>
      </c>
      <c r="R550" t="s">
        <v>1088</v>
      </c>
      <c r="S550" t="s">
        <v>1089</v>
      </c>
      <c r="T550" t="s">
        <v>1090</v>
      </c>
      <c r="U550" t="s">
        <v>19</v>
      </c>
    </row>
    <row r="551" spans="1:21" x14ac:dyDescent="0.25">
      <c r="A551">
        <v>2015</v>
      </c>
      <c r="B551">
        <v>9</v>
      </c>
      <c r="C551">
        <v>17</v>
      </c>
      <c r="D551">
        <v>19</v>
      </c>
      <c r="E551">
        <v>35</v>
      </c>
      <c r="F551">
        <v>58</v>
      </c>
      <c r="G551">
        <v>620</v>
      </c>
      <c r="H551">
        <v>34.474166699999998</v>
      </c>
      <c r="I551">
        <v>-119.0365</v>
      </c>
      <c r="J551">
        <v>3.887</v>
      </c>
      <c r="K551">
        <v>1.7</v>
      </c>
      <c r="L551" t="s">
        <v>14</v>
      </c>
      <c r="M551">
        <v>36</v>
      </c>
      <c r="N551">
        <v>34</v>
      </c>
      <c r="O551">
        <v>9.1359999999999997E-2</v>
      </c>
      <c r="P551">
        <v>0.3</v>
      </c>
      <c r="Q551" t="s">
        <v>20</v>
      </c>
      <c r="R551" t="s">
        <v>1169</v>
      </c>
      <c r="S551" t="s">
        <v>1170</v>
      </c>
      <c r="T551" t="s">
        <v>1171</v>
      </c>
      <c r="U551" t="s">
        <v>19</v>
      </c>
    </row>
    <row r="552" spans="1:21" x14ac:dyDescent="0.25">
      <c r="A552">
        <v>2015</v>
      </c>
      <c r="B552">
        <v>9</v>
      </c>
      <c r="C552">
        <v>15</v>
      </c>
      <c r="D552">
        <v>14</v>
      </c>
      <c r="E552">
        <v>31</v>
      </c>
      <c r="F552">
        <v>53</v>
      </c>
      <c r="G552">
        <v>670</v>
      </c>
      <c r="H552">
        <v>34.658000000000001</v>
      </c>
      <c r="I552">
        <v>-116.3023333</v>
      </c>
      <c r="J552">
        <v>3.1869999999999998</v>
      </c>
      <c r="K552">
        <v>1.75</v>
      </c>
      <c r="L552" t="s">
        <v>14</v>
      </c>
      <c r="M552">
        <v>17</v>
      </c>
      <c r="N552">
        <v>60</v>
      </c>
      <c r="O552">
        <v>0.12690000000000001</v>
      </c>
      <c r="P552">
        <v>0.2</v>
      </c>
      <c r="Q552" t="s">
        <v>20</v>
      </c>
      <c r="R552" t="s">
        <v>2605</v>
      </c>
      <c r="S552" t="s">
        <v>2606</v>
      </c>
      <c r="T552" t="s">
        <v>2607</v>
      </c>
      <c r="U552" t="s">
        <v>19</v>
      </c>
    </row>
    <row r="553" spans="1:21" x14ac:dyDescent="0.25">
      <c r="A553">
        <v>2015</v>
      </c>
      <c r="B553">
        <v>9</v>
      </c>
      <c r="C553">
        <v>16</v>
      </c>
      <c r="D553">
        <v>5</v>
      </c>
      <c r="E553">
        <v>53</v>
      </c>
      <c r="F553">
        <v>29</v>
      </c>
      <c r="G553">
        <v>470</v>
      </c>
      <c r="H553">
        <v>34.688833299999999</v>
      </c>
      <c r="I553">
        <v>-116.3316667</v>
      </c>
      <c r="J553">
        <v>6.0709999999999997</v>
      </c>
      <c r="K553">
        <v>1.1100000000000001</v>
      </c>
      <c r="L553" t="s">
        <v>14</v>
      </c>
      <c r="M553">
        <v>15</v>
      </c>
      <c r="N553">
        <v>70</v>
      </c>
      <c r="O553">
        <v>0.14030000000000001</v>
      </c>
      <c r="P553">
        <v>0.12</v>
      </c>
      <c r="Q553" t="s">
        <v>20</v>
      </c>
      <c r="R553" t="s">
        <v>2183</v>
      </c>
      <c r="S553" t="s">
        <v>2184</v>
      </c>
      <c r="T553" t="s">
        <v>2185</v>
      </c>
      <c r="U553" t="s">
        <v>19</v>
      </c>
    </row>
    <row r="554" spans="1:21" x14ac:dyDescent="0.25">
      <c r="A554">
        <v>2015</v>
      </c>
      <c r="B554">
        <v>9</v>
      </c>
      <c r="C554">
        <v>12</v>
      </c>
      <c r="D554">
        <v>23</v>
      </c>
      <c r="E554">
        <v>12</v>
      </c>
      <c r="F554">
        <v>3</v>
      </c>
      <c r="G554">
        <v>470</v>
      </c>
      <c r="H554">
        <v>34.699166699999999</v>
      </c>
      <c r="I554">
        <v>-116.24066670000001</v>
      </c>
      <c r="J554">
        <v>4.0709999999999997</v>
      </c>
      <c r="K554">
        <v>1.5</v>
      </c>
      <c r="L554" t="s">
        <v>14</v>
      </c>
      <c r="M554">
        <v>13</v>
      </c>
      <c r="N554">
        <v>132</v>
      </c>
      <c r="O554">
        <v>7.5340000000000004E-2</v>
      </c>
      <c r="P554">
        <v>0.13</v>
      </c>
      <c r="Q554" t="s">
        <v>20</v>
      </c>
      <c r="R554" t="s">
        <v>4346</v>
      </c>
      <c r="S554" t="s">
        <v>4347</v>
      </c>
      <c r="T554" t="s">
        <v>4348</v>
      </c>
      <c r="U554" t="s">
        <v>19</v>
      </c>
    </row>
    <row r="555" spans="1:21" x14ac:dyDescent="0.25">
      <c r="A555">
        <v>2015</v>
      </c>
      <c r="B555">
        <v>9</v>
      </c>
      <c r="C555">
        <v>18</v>
      </c>
      <c r="D555">
        <v>8</v>
      </c>
      <c r="E555">
        <v>16</v>
      </c>
      <c r="F555">
        <v>36</v>
      </c>
      <c r="G555">
        <v>480</v>
      </c>
      <c r="H555">
        <v>34.705833300000002</v>
      </c>
      <c r="I555">
        <v>-120.0335</v>
      </c>
      <c r="J555">
        <v>7.0000000000000001E-3</v>
      </c>
      <c r="K555">
        <v>2.25</v>
      </c>
      <c r="L555" t="s">
        <v>14</v>
      </c>
      <c r="M555">
        <v>39</v>
      </c>
      <c r="N555">
        <v>26</v>
      </c>
      <c r="O555">
        <v>4.3659999999999997E-2</v>
      </c>
      <c r="P555">
        <v>0.27</v>
      </c>
      <c r="Q555" t="s">
        <v>20</v>
      </c>
      <c r="R555" t="s">
        <v>799</v>
      </c>
      <c r="S555" t="s">
        <v>800</v>
      </c>
      <c r="T555" t="s">
        <v>801</v>
      </c>
      <c r="U555" t="s">
        <v>19</v>
      </c>
    </row>
    <row r="556" spans="1:21" x14ac:dyDescent="0.25">
      <c r="A556">
        <v>2015</v>
      </c>
      <c r="B556">
        <v>9</v>
      </c>
      <c r="C556">
        <v>14</v>
      </c>
      <c r="D556">
        <v>19</v>
      </c>
      <c r="E556">
        <v>58</v>
      </c>
      <c r="F556">
        <v>41</v>
      </c>
      <c r="G556">
        <v>190</v>
      </c>
      <c r="H556">
        <v>34.710833299999997</v>
      </c>
      <c r="I556">
        <v>-116.3016667</v>
      </c>
      <c r="J556">
        <v>4.0810000000000004</v>
      </c>
      <c r="K556">
        <v>2.25</v>
      </c>
      <c r="L556" t="s">
        <v>14</v>
      </c>
      <c r="M556">
        <v>29</v>
      </c>
      <c r="N556">
        <v>72</v>
      </c>
      <c r="O556">
        <v>0.12139999999999999</v>
      </c>
      <c r="P556">
        <v>0.16</v>
      </c>
      <c r="Q556" t="s">
        <v>20</v>
      </c>
      <c r="R556" t="s">
        <v>3125</v>
      </c>
      <c r="S556" t="s">
        <v>3126</v>
      </c>
      <c r="T556" t="s">
        <v>2753</v>
      </c>
      <c r="U556" t="s">
        <v>19</v>
      </c>
    </row>
    <row r="557" spans="1:21" x14ac:dyDescent="0.25">
      <c r="A557">
        <v>2015</v>
      </c>
      <c r="B557">
        <v>9</v>
      </c>
      <c r="C557">
        <v>15</v>
      </c>
      <c r="D557">
        <v>8</v>
      </c>
      <c r="E557">
        <v>57</v>
      </c>
      <c r="F557">
        <v>33</v>
      </c>
      <c r="G557">
        <v>460</v>
      </c>
      <c r="H557">
        <v>34.7128333</v>
      </c>
      <c r="I557">
        <v>-116.2991667</v>
      </c>
      <c r="J557">
        <v>6.077</v>
      </c>
      <c r="K557">
        <v>2.8</v>
      </c>
      <c r="L557" t="s">
        <v>14</v>
      </c>
      <c r="M557">
        <v>22</v>
      </c>
      <c r="N557">
        <v>80</v>
      </c>
      <c r="O557">
        <v>0.12</v>
      </c>
      <c r="P557">
        <v>0.14000000000000001</v>
      </c>
      <c r="Q557" t="s">
        <v>20</v>
      </c>
      <c r="R557" t="s">
        <v>2790</v>
      </c>
      <c r="S557" t="s">
        <v>2791</v>
      </c>
      <c r="T557" t="s">
        <v>2753</v>
      </c>
      <c r="U557" t="s">
        <v>19</v>
      </c>
    </row>
    <row r="558" spans="1:21" x14ac:dyDescent="0.25">
      <c r="A558">
        <v>2015</v>
      </c>
      <c r="B558">
        <v>9</v>
      </c>
      <c r="C558">
        <v>15</v>
      </c>
      <c r="D558">
        <v>10</v>
      </c>
      <c r="E558">
        <v>8</v>
      </c>
      <c r="F558">
        <v>41</v>
      </c>
      <c r="G558">
        <v>900</v>
      </c>
      <c r="H558">
        <v>34.7143333</v>
      </c>
      <c r="I558">
        <v>-116.2998333</v>
      </c>
      <c r="J558">
        <v>4.2569999999999997</v>
      </c>
      <c r="K558">
        <v>2.37</v>
      </c>
      <c r="L558" t="s">
        <v>14</v>
      </c>
      <c r="M558">
        <v>29</v>
      </c>
      <c r="N558">
        <v>81</v>
      </c>
      <c r="O558">
        <v>0.11840000000000001</v>
      </c>
      <c r="P558">
        <v>0.16</v>
      </c>
      <c r="Q558" t="s">
        <v>20</v>
      </c>
      <c r="R558" t="s">
        <v>2751</v>
      </c>
      <c r="S558" t="s">
        <v>2752</v>
      </c>
      <c r="T558" t="s">
        <v>2753</v>
      </c>
      <c r="U558" t="s">
        <v>19</v>
      </c>
    </row>
    <row r="559" spans="1:21" x14ac:dyDescent="0.25">
      <c r="A559">
        <v>2015</v>
      </c>
      <c r="B559">
        <v>9</v>
      </c>
      <c r="C559">
        <v>16</v>
      </c>
      <c r="D559">
        <v>19</v>
      </c>
      <c r="E559">
        <v>50</v>
      </c>
      <c r="F559">
        <v>13</v>
      </c>
      <c r="G559">
        <v>530</v>
      </c>
      <c r="H559">
        <v>34.857833300000003</v>
      </c>
      <c r="I559">
        <v>-118.7773333</v>
      </c>
      <c r="J559">
        <v>2.4E-2</v>
      </c>
      <c r="K559">
        <v>1.2</v>
      </c>
      <c r="L559" t="s">
        <v>14</v>
      </c>
      <c r="M559">
        <v>12</v>
      </c>
      <c r="N559">
        <v>87</v>
      </c>
      <c r="O559">
        <v>8.0759999999999998E-2</v>
      </c>
      <c r="P559">
        <v>0.2</v>
      </c>
      <c r="Q559" t="s">
        <v>20</v>
      </c>
      <c r="R559" t="s">
        <v>1844</v>
      </c>
      <c r="S559" t="s">
        <v>1845</v>
      </c>
      <c r="T559" t="s">
        <v>1846</v>
      </c>
      <c r="U559" t="s">
        <v>558</v>
      </c>
    </row>
    <row r="560" spans="1:21" x14ac:dyDescent="0.25">
      <c r="A560">
        <v>2015</v>
      </c>
      <c r="B560">
        <v>9</v>
      </c>
      <c r="C560">
        <v>15</v>
      </c>
      <c r="D560">
        <v>23</v>
      </c>
      <c r="E560">
        <v>11</v>
      </c>
      <c r="F560">
        <v>7</v>
      </c>
      <c r="G560">
        <v>990</v>
      </c>
      <c r="H560">
        <v>34.879333299999999</v>
      </c>
      <c r="I560">
        <v>-119.033</v>
      </c>
      <c r="J560">
        <v>16.547999999999998</v>
      </c>
      <c r="K560">
        <v>0.79</v>
      </c>
      <c r="L560" t="s">
        <v>14</v>
      </c>
      <c r="M560">
        <v>15</v>
      </c>
      <c r="N560">
        <v>99</v>
      </c>
      <c r="O560">
        <v>8.8200000000000001E-2</v>
      </c>
      <c r="P560">
        <v>0.19</v>
      </c>
      <c r="Q560" t="s">
        <v>20</v>
      </c>
      <c r="R560" t="s">
        <v>2385</v>
      </c>
      <c r="S560" t="s">
        <v>2386</v>
      </c>
      <c r="T560" t="s">
        <v>2387</v>
      </c>
      <c r="U560" t="s">
        <v>19</v>
      </c>
    </row>
    <row r="561" spans="1:21" x14ac:dyDescent="0.25">
      <c r="A561">
        <v>2015</v>
      </c>
      <c r="B561">
        <v>9</v>
      </c>
      <c r="C561">
        <v>14</v>
      </c>
      <c r="D561">
        <v>3</v>
      </c>
      <c r="E561">
        <v>20</v>
      </c>
      <c r="F561">
        <v>28</v>
      </c>
      <c r="G561">
        <v>670</v>
      </c>
      <c r="H561">
        <v>34.913166699999998</v>
      </c>
      <c r="I561">
        <v>-85.133166700000004</v>
      </c>
      <c r="J561">
        <v>15.91</v>
      </c>
      <c r="K561">
        <v>1.91</v>
      </c>
      <c r="L561" t="s">
        <v>34</v>
      </c>
      <c r="M561">
        <v>8</v>
      </c>
      <c r="N561">
        <v>64</v>
      </c>
      <c r="O561">
        <v>0.18729999999999999</v>
      </c>
      <c r="P561">
        <v>0.05</v>
      </c>
      <c r="Q561" t="s">
        <v>3555</v>
      </c>
      <c r="R561" t="s">
        <v>3569</v>
      </c>
      <c r="S561" t="s">
        <v>3570</v>
      </c>
      <c r="T561" t="s">
        <v>3571</v>
      </c>
      <c r="U561" t="s">
        <v>19</v>
      </c>
    </row>
    <row r="562" spans="1:21" x14ac:dyDescent="0.25">
      <c r="A562">
        <v>2015</v>
      </c>
      <c r="B562">
        <v>9</v>
      </c>
      <c r="C562">
        <v>14</v>
      </c>
      <c r="D562">
        <v>3</v>
      </c>
      <c r="E562">
        <v>19</v>
      </c>
      <c r="F562">
        <v>47</v>
      </c>
      <c r="G562">
        <v>640</v>
      </c>
      <c r="H562">
        <v>34.9136667</v>
      </c>
      <c r="I562">
        <v>-85.131666699999997</v>
      </c>
      <c r="J562">
        <v>16.5</v>
      </c>
      <c r="K562">
        <v>1.81</v>
      </c>
      <c r="L562" t="s">
        <v>34</v>
      </c>
      <c r="M562">
        <v>8</v>
      </c>
      <c r="N562">
        <v>63</v>
      </c>
      <c r="O562">
        <v>0.1883</v>
      </c>
      <c r="P562">
        <v>0.03</v>
      </c>
      <c r="Q562" t="s">
        <v>3555</v>
      </c>
      <c r="R562" t="s">
        <v>3572</v>
      </c>
      <c r="S562" t="s">
        <v>3573</v>
      </c>
      <c r="T562" t="s">
        <v>3571</v>
      </c>
      <c r="U562" t="s">
        <v>19</v>
      </c>
    </row>
    <row r="563" spans="1:21" x14ac:dyDescent="0.25">
      <c r="A563">
        <v>2015</v>
      </c>
      <c r="B563">
        <v>9</v>
      </c>
      <c r="C563">
        <v>17</v>
      </c>
      <c r="D563">
        <v>3</v>
      </c>
      <c r="E563">
        <v>54</v>
      </c>
      <c r="F563">
        <v>5</v>
      </c>
      <c r="G563">
        <v>970</v>
      </c>
      <c r="H563">
        <v>34.945166700000001</v>
      </c>
      <c r="I563">
        <v>-117.3486667</v>
      </c>
      <c r="J563">
        <v>1.923</v>
      </c>
      <c r="K563">
        <v>1.38</v>
      </c>
      <c r="L563" t="s">
        <v>14</v>
      </c>
      <c r="M563">
        <v>11</v>
      </c>
      <c r="N563">
        <v>123</v>
      </c>
      <c r="O563">
        <v>7.7609999999999998E-2</v>
      </c>
      <c r="P563">
        <v>0.31</v>
      </c>
      <c r="Q563" t="s">
        <v>20</v>
      </c>
      <c r="R563" t="s">
        <v>1606</v>
      </c>
      <c r="S563" t="s">
        <v>1607</v>
      </c>
      <c r="T563" t="s">
        <v>1608</v>
      </c>
      <c r="U563" t="s">
        <v>19</v>
      </c>
    </row>
    <row r="564" spans="1:21" x14ac:dyDescent="0.25">
      <c r="A564">
        <v>2015</v>
      </c>
      <c r="B564">
        <v>9</v>
      </c>
      <c r="C564">
        <v>16</v>
      </c>
      <c r="D564">
        <v>22</v>
      </c>
      <c r="E564">
        <v>27</v>
      </c>
      <c r="F564">
        <v>16</v>
      </c>
      <c r="G564">
        <v>500</v>
      </c>
      <c r="H564">
        <v>34.998833300000001</v>
      </c>
      <c r="I564">
        <v>-118.2046667</v>
      </c>
      <c r="J564">
        <v>1.6E-2</v>
      </c>
      <c r="K564">
        <v>1.33</v>
      </c>
      <c r="L564" t="s">
        <v>14</v>
      </c>
      <c r="M564">
        <v>10</v>
      </c>
      <c r="N564">
        <v>142</v>
      </c>
      <c r="O564">
        <v>0.11269999999999999</v>
      </c>
      <c r="P564">
        <v>0.22</v>
      </c>
      <c r="Q564" t="s">
        <v>20</v>
      </c>
      <c r="R564" t="s">
        <v>1773</v>
      </c>
      <c r="S564" t="s">
        <v>1774</v>
      </c>
      <c r="T564" t="s">
        <v>1775</v>
      </c>
      <c r="U564" t="s">
        <v>558</v>
      </c>
    </row>
    <row r="565" spans="1:21" x14ac:dyDescent="0.25">
      <c r="A565">
        <v>2015</v>
      </c>
      <c r="B565">
        <v>9</v>
      </c>
      <c r="C565">
        <v>14</v>
      </c>
      <c r="D565">
        <v>22</v>
      </c>
      <c r="E565">
        <v>14</v>
      </c>
      <c r="F565">
        <v>24</v>
      </c>
      <c r="G565">
        <v>120</v>
      </c>
      <c r="H565">
        <v>35.000999999999998</v>
      </c>
      <c r="I565">
        <v>-118.19933330000001</v>
      </c>
      <c r="J565">
        <v>2.3E-2</v>
      </c>
      <c r="K565">
        <v>1.25</v>
      </c>
      <c r="L565" t="s">
        <v>14</v>
      </c>
      <c r="M565">
        <v>8</v>
      </c>
      <c r="N565">
        <v>148</v>
      </c>
      <c r="O565">
        <v>0.1172</v>
      </c>
      <c r="P565">
        <v>0.17</v>
      </c>
      <c r="Q565" t="s">
        <v>20</v>
      </c>
      <c r="R565" t="s">
        <v>3070</v>
      </c>
      <c r="S565" t="s">
        <v>3071</v>
      </c>
      <c r="T565" t="s">
        <v>3072</v>
      </c>
      <c r="U565" t="s">
        <v>558</v>
      </c>
    </row>
    <row r="566" spans="1:21" x14ac:dyDescent="0.25">
      <c r="A566">
        <v>2015</v>
      </c>
      <c r="B566">
        <v>9</v>
      </c>
      <c r="C566">
        <v>15</v>
      </c>
      <c r="D566">
        <v>17</v>
      </c>
      <c r="E566">
        <v>1</v>
      </c>
      <c r="F566">
        <v>30</v>
      </c>
      <c r="G566">
        <v>580</v>
      </c>
      <c r="H566">
        <v>35.053833300000001</v>
      </c>
      <c r="I566">
        <v>-118.3176667</v>
      </c>
      <c r="J566">
        <v>1.4999999999999999E-2</v>
      </c>
      <c r="K566">
        <v>1.51</v>
      </c>
      <c r="L566" t="s">
        <v>14</v>
      </c>
      <c r="M566">
        <v>10</v>
      </c>
      <c r="N566">
        <v>190</v>
      </c>
      <c r="O566">
        <v>6.6059999999999994E-2</v>
      </c>
      <c r="P566">
        <v>0.09</v>
      </c>
      <c r="Q566" t="s">
        <v>20</v>
      </c>
      <c r="R566" t="s">
        <v>2537</v>
      </c>
      <c r="S566" t="s">
        <v>2538</v>
      </c>
      <c r="T566" t="s">
        <v>2539</v>
      </c>
      <c r="U566" t="s">
        <v>558</v>
      </c>
    </row>
    <row r="567" spans="1:21" x14ac:dyDescent="0.25">
      <c r="A567">
        <v>2015</v>
      </c>
      <c r="B567">
        <v>9</v>
      </c>
      <c r="C567">
        <v>15</v>
      </c>
      <c r="D567">
        <v>9</v>
      </c>
      <c r="E567">
        <v>11</v>
      </c>
      <c r="F567">
        <v>36</v>
      </c>
      <c r="G567">
        <v>90</v>
      </c>
      <c r="H567">
        <v>35.054499999999997</v>
      </c>
      <c r="I567">
        <v>-118.4188333</v>
      </c>
      <c r="J567">
        <v>3.677</v>
      </c>
      <c r="K567">
        <v>1.45</v>
      </c>
      <c r="L567" t="s">
        <v>14</v>
      </c>
      <c r="M567">
        <v>11</v>
      </c>
      <c r="N567">
        <v>99</v>
      </c>
      <c r="O567">
        <v>8.9929999999999996E-2</v>
      </c>
      <c r="P567">
        <v>0.13</v>
      </c>
      <c r="Q567" t="s">
        <v>20</v>
      </c>
      <c r="R567" t="s">
        <v>2782</v>
      </c>
      <c r="S567" t="s">
        <v>2783</v>
      </c>
      <c r="T567" t="s">
        <v>2784</v>
      </c>
      <c r="U567" t="s">
        <v>19</v>
      </c>
    </row>
    <row r="568" spans="1:21" x14ac:dyDescent="0.25">
      <c r="A568">
        <v>2015</v>
      </c>
      <c r="B568">
        <v>9</v>
      </c>
      <c r="C568">
        <v>18</v>
      </c>
      <c r="D568">
        <v>18</v>
      </c>
      <c r="E568">
        <v>44</v>
      </c>
      <c r="F568">
        <v>28</v>
      </c>
      <c r="G568">
        <v>270</v>
      </c>
      <c r="H568">
        <v>35.055999999999997</v>
      </c>
      <c r="I568">
        <v>-118.35133329999999</v>
      </c>
      <c r="J568">
        <v>1.7000000000000001E-2</v>
      </c>
      <c r="K568">
        <v>1.54</v>
      </c>
      <c r="L568" t="s">
        <v>14</v>
      </c>
      <c r="M568">
        <v>11</v>
      </c>
      <c r="N568">
        <v>99</v>
      </c>
      <c r="O568">
        <v>6.5740000000000007E-2</v>
      </c>
      <c r="P568">
        <v>0.1</v>
      </c>
      <c r="Q568" t="s">
        <v>20</v>
      </c>
      <c r="R568" t="s">
        <v>555</v>
      </c>
      <c r="S568" t="s">
        <v>556</v>
      </c>
      <c r="T568" t="s">
        <v>557</v>
      </c>
      <c r="U568" t="s">
        <v>558</v>
      </c>
    </row>
    <row r="569" spans="1:21" x14ac:dyDescent="0.25">
      <c r="A569">
        <v>2015</v>
      </c>
      <c r="B569">
        <v>9</v>
      </c>
      <c r="C569">
        <v>19</v>
      </c>
      <c r="D569">
        <v>13</v>
      </c>
      <c r="E569">
        <v>41</v>
      </c>
      <c r="F569">
        <v>44</v>
      </c>
      <c r="G569">
        <v>510</v>
      </c>
      <c r="H569">
        <v>35.088333300000002</v>
      </c>
      <c r="I569">
        <v>-118.9503333</v>
      </c>
      <c r="J569">
        <v>2.3849999999999998</v>
      </c>
      <c r="K569">
        <v>1.46</v>
      </c>
      <c r="L569" t="s">
        <v>14</v>
      </c>
      <c r="M569">
        <v>18</v>
      </c>
      <c r="N569">
        <v>85</v>
      </c>
      <c r="O569">
        <v>0.10580000000000001</v>
      </c>
      <c r="P569">
        <v>0.27</v>
      </c>
      <c r="Q569" t="s">
        <v>20</v>
      </c>
      <c r="R569" t="s">
        <v>89</v>
      </c>
      <c r="S569" t="s">
        <v>90</v>
      </c>
      <c r="T569" t="s">
        <v>91</v>
      </c>
      <c r="U569" t="s">
        <v>19</v>
      </c>
    </row>
    <row r="570" spans="1:21" x14ac:dyDescent="0.25">
      <c r="A570">
        <v>2015</v>
      </c>
      <c r="B570">
        <v>9</v>
      </c>
      <c r="C570">
        <v>14</v>
      </c>
      <c r="D570">
        <v>1</v>
      </c>
      <c r="E570">
        <v>3</v>
      </c>
      <c r="F570">
        <v>51</v>
      </c>
      <c r="G570">
        <v>610</v>
      </c>
      <c r="H570">
        <v>35.096499999999999</v>
      </c>
      <c r="I570">
        <v>-118.9706667</v>
      </c>
      <c r="J570">
        <v>14.961</v>
      </c>
      <c r="K570">
        <v>1.29</v>
      </c>
      <c r="L570" t="s">
        <v>14</v>
      </c>
      <c r="M570">
        <v>16</v>
      </c>
      <c r="N570">
        <v>138</v>
      </c>
      <c r="O570">
        <v>0.1192</v>
      </c>
      <c r="P570">
        <v>0.18</v>
      </c>
      <c r="Q570" t="s">
        <v>20</v>
      </c>
      <c r="R570" t="s">
        <v>3639</v>
      </c>
      <c r="S570" t="s">
        <v>3640</v>
      </c>
      <c r="T570" t="s">
        <v>3641</v>
      </c>
      <c r="U570" t="s">
        <v>19</v>
      </c>
    </row>
    <row r="571" spans="1:21" x14ac:dyDescent="0.25">
      <c r="A571">
        <v>2015</v>
      </c>
      <c r="B571">
        <v>9</v>
      </c>
      <c r="C571">
        <v>15</v>
      </c>
      <c r="D571">
        <v>3</v>
      </c>
      <c r="E571">
        <v>53</v>
      </c>
      <c r="F571">
        <v>3</v>
      </c>
      <c r="G571">
        <v>810</v>
      </c>
      <c r="H571">
        <v>35.145499999999998</v>
      </c>
      <c r="I571">
        <v>-116.74383330000001</v>
      </c>
      <c r="J571">
        <v>3.726</v>
      </c>
      <c r="K571">
        <v>1.81</v>
      </c>
      <c r="L571" t="s">
        <v>14</v>
      </c>
      <c r="M571">
        <v>33</v>
      </c>
      <c r="N571">
        <v>107</v>
      </c>
      <c r="O571">
        <v>0.16389999999999999</v>
      </c>
      <c r="P571">
        <v>0.13</v>
      </c>
      <c r="Q571" t="s">
        <v>20</v>
      </c>
      <c r="R571" t="s">
        <v>2929</v>
      </c>
      <c r="S571" t="s">
        <v>2930</v>
      </c>
      <c r="T571" t="s">
        <v>2931</v>
      </c>
      <c r="U571" t="s">
        <v>19</v>
      </c>
    </row>
    <row r="572" spans="1:21" x14ac:dyDescent="0.25">
      <c r="A572">
        <v>2015</v>
      </c>
      <c r="B572">
        <v>9</v>
      </c>
      <c r="C572">
        <v>13</v>
      </c>
      <c r="D572">
        <v>22</v>
      </c>
      <c r="E572">
        <v>15</v>
      </c>
      <c r="F572">
        <v>58</v>
      </c>
      <c r="G572">
        <v>750</v>
      </c>
      <c r="H572">
        <v>35.222499999999997</v>
      </c>
      <c r="I572">
        <v>-120.6941667</v>
      </c>
      <c r="J572">
        <v>5.6</v>
      </c>
      <c r="K572">
        <v>0.68</v>
      </c>
      <c r="L572" t="s">
        <v>34</v>
      </c>
      <c r="M572">
        <v>12</v>
      </c>
      <c r="N572">
        <v>96</v>
      </c>
      <c r="O572">
        <v>7.7229999999999993E-2</v>
      </c>
      <c r="P572">
        <v>0.04</v>
      </c>
      <c r="Q572" t="s">
        <v>35</v>
      </c>
      <c r="R572" t="s">
        <v>3703</v>
      </c>
      <c r="S572" t="s">
        <v>3704</v>
      </c>
      <c r="T572" t="s">
        <v>3705</v>
      </c>
      <c r="U572" t="s">
        <v>19</v>
      </c>
    </row>
    <row r="573" spans="1:21" x14ac:dyDescent="0.25">
      <c r="A573">
        <v>2015</v>
      </c>
      <c r="B573">
        <v>9</v>
      </c>
      <c r="C573">
        <v>19</v>
      </c>
      <c r="D573">
        <v>17</v>
      </c>
      <c r="E573">
        <v>2</v>
      </c>
      <c r="F573">
        <v>43</v>
      </c>
      <c r="G573">
        <v>320</v>
      </c>
      <c r="H573">
        <v>35.315666700000001</v>
      </c>
      <c r="I573">
        <v>-118.6361667</v>
      </c>
      <c r="J573">
        <v>5.952</v>
      </c>
      <c r="K573">
        <v>1.9</v>
      </c>
      <c r="L573" t="s">
        <v>14</v>
      </c>
      <c r="M573">
        <v>29</v>
      </c>
      <c r="N573">
        <v>78</v>
      </c>
      <c r="O573">
        <v>9.4750000000000001E-2</v>
      </c>
      <c r="P573">
        <v>0.15</v>
      </c>
      <c r="Q573" t="s">
        <v>20</v>
      </c>
      <c r="R573" t="s">
        <v>28</v>
      </c>
      <c r="S573" t="s">
        <v>29</v>
      </c>
      <c r="T573" t="s">
        <v>30</v>
      </c>
      <c r="U573" t="s">
        <v>19</v>
      </c>
    </row>
    <row r="574" spans="1:21" x14ac:dyDescent="0.25">
      <c r="A574">
        <v>2015</v>
      </c>
      <c r="B574">
        <v>9</v>
      </c>
      <c r="C574">
        <v>16</v>
      </c>
      <c r="D574">
        <v>11</v>
      </c>
      <c r="E574">
        <v>10</v>
      </c>
      <c r="F574">
        <v>8</v>
      </c>
      <c r="G574">
        <v>300</v>
      </c>
      <c r="H574">
        <v>35.323700000000002</v>
      </c>
      <c r="I574">
        <v>78.518299999999996</v>
      </c>
      <c r="J574">
        <v>10</v>
      </c>
      <c r="K574">
        <v>4.9000000000000004</v>
      </c>
      <c r="L574" t="s">
        <v>92</v>
      </c>
      <c r="N574">
        <v>77</v>
      </c>
      <c r="O574">
        <v>4.6449999999999996</v>
      </c>
      <c r="P574">
        <v>0.96</v>
      </c>
      <c r="Q574" t="s">
        <v>49</v>
      </c>
      <c r="R574" t="s">
        <v>2064</v>
      </c>
      <c r="S574" t="s">
        <v>2065</v>
      </c>
      <c r="T574" t="s">
        <v>2066</v>
      </c>
      <c r="U574" t="s">
        <v>19</v>
      </c>
    </row>
    <row r="575" spans="1:21" x14ac:dyDescent="0.25">
      <c r="A575">
        <v>2015</v>
      </c>
      <c r="B575">
        <v>9</v>
      </c>
      <c r="C575">
        <v>18</v>
      </c>
      <c r="D575">
        <v>22</v>
      </c>
      <c r="E575">
        <v>5</v>
      </c>
      <c r="F575">
        <v>46</v>
      </c>
      <c r="G575">
        <v>80</v>
      </c>
      <c r="H575">
        <v>35.339666700000002</v>
      </c>
      <c r="I575">
        <v>-92.482833299999996</v>
      </c>
      <c r="J575">
        <v>6.78</v>
      </c>
      <c r="K575">
        <v>2.15</v>
      </c>
      <c r="L575" t="s">
        <v>34</v>
      </c>
      <c r="M575">
        <v>8</v>
      </c>
      <c r="N575">
        <v>81</v>
      </c>
      <c r="O575">
        <v>6.2239999999999997E-2</v>
      </c>
      <c r="P575">
        <v>0.21</v>
      </c>
      <c r="Q575" t="s">
        <v>471</v>
      </c>
      <c r="R575" t="s">
        <v>472</v>
      </c>
      <c r="S575" t="s">
        <v>473</v>
      </c>
      <c r="T575" t="s">
        <v>474</v>
      </c>
      <c r="U575" t="s">
        <v>19</v>
      </c>
    </row>
    <row r="576" spans="1:21" x14ac:dyDescent="0.25">
      <c r="A576">
        <v>2015</v>
      </c>
      <c r="B576">
        <v>9</v>
      </c>
      <c r="C576">
        <v>15</v>
      </c>
      <c r="D576">
        <v>22</v>
      </c>
      <c r="E576">
        <v>38</v>
      </c>
      <c r="F576">
        <v>31</v>
      </c>
      <c r="G576">
        <v>840</v>
      </c>
      <c r="H576">
        <v>35.343499999999999</v>
      </c>
      <c r="I576">
        <v>78.464600000000004</v>
      </c>
      <c r="J576">
        <v>10</v>
      </c>
      <c r="K576">
        <v>4.5999999999999996</v>
      </c>
      <c r="L576" t="s">
        <v>92</v>
      </c>
      <c r="N576">
        <v>92</v>
      </c>
      <c r="O576">
        <v>4.6109999999999998</v>
      </c>
      <c r="P576">
        <v>0.95</v>
      </c>
      <c r="Q576" t="s">
        <v>49</v>
      </c>
      <c r="R576" t="s">
        <v>2391</v>
      </c>
      <c r="S576" t="s">
        <v>2392</v>
      </c>
      <c r="T576" t="s">
        <v>2393</v>
      </c>
      <c r="U576" t="s">
        <v>19</v>
      </c>
    </row>
    <row r="577" spans="1:21" x14ac:dyDescent="0.25">
      <c r="A577">
        <v>2015</v>
      </c>
      <c r="B577">
        <v>9</v>
      </c>
      <c r="C577">
        <v>16</v>
      </c>
      <c r="D577">
        <v>19</v>
      </c>
      <c r="E577">
        <v>52</v>
      </c>
      <c r="F577">
        <v>14</v>
      </c>
      <c r="G577">
        <v>850</v>
      </c>
      <c r="H577">
        <v>35.479599999999998</v>
      </c>
      <c r="I577">
        <v>27.706900000000001</v>
      </c>
      <c r="J577">
        <v>35.94</v>
      </c>
      <c r="K577">
        <v>4.9000000000000004</v>
      </c>
      <c r="L577" t="s">
        <v>92</v>
      </c>
      <c r="N577">
        <v>58</v>
      </c>
      <c r="O577">
        <v>0.45</v>
      </c>
      <c r="P577">
        <v>0.93</v>
      </c>
      <c r="Q577" t="s">
        <v>49</v>
      </c>
      <c r="R577" t="s">
        <v>1841</v>
      </c>
      <c r="S577" t="s">
        <v>1842</v>
      </c>
      <c r="T577" t="s">
        <v>1843</v>
      </c>
      <c r="U577" t="s">
        <v>19</v>
      </c>
    </row>
    <row r="578" spans="1:21" x14ac:dyDescent="0.25">
      <c r="A578">
        <v>2015</v>
      </c>
      <c r="B578">
        <v>9</v>
      </c>
      <c r="C578">
        <v>15</v>
      </c>
      <c r="D578">
        <v>13</v>
      </c>
      <c r="E578">
        <v>58</v>
      </c>
      <c r="F578">
        <v>40</v>
      </c>
      <c r="G578">
        <v>800</v>
      </c>
      <c r="H578">
        <v>35.512799999999999</v>
      </c>
      <c r="I578">
        <v>-97.303200000000004</v>
      </c>
      <c r="J578">
        <v>6.3719999999999999</v>
      </c>
      <c r="K578">
        <v>3</v>
      </c>
      <c r="L578" t="s">
        <v>14</v>
      </c>
      <c r="N578">
        <v>65</v>
      </c>
      <c r="P578">
        <v>0.36</v>
      </c>
      <c r="Q578" t="s">
        <v>49</v>
      </c>
      <c r="R578" t="s">
        <v>2621</v>
      </c>
      <c r="S578" t="s">
        <v>2622</v>
      </c>
      <c r="T578" t="s">
        <v>2623</v>
      </c>
      <c r="U578" t="s">
        <v>19</v>
      </c>
    </row>
    <row r="579" spans="1:21" x14ac:dyDescent="0.25">
      <c r="A579">
        <v>2015</v>
      </c>
      <c r="B579">
        <v>9</v>
      </c>
      <c r="C579">
        <v>13</v>
      </c>
      <c r="D579">
        <v>3</v>
      </c>
      <c r="E579">
        <v>34</v>
      </c>
      <c r="F579">
        <v>23</v>
      </c>
      <c r="G579">
        <v>680</v>
      </c>
      <c r="H579">
        <v>35.610199999999999</v>
      </c>
      <c r="I579">
        <v>-97.450800000000001</v>
      </c>
      <c r="J579">
        <v>5.37</v>
      </c>
      <c r="K579">
        <v>2.2999999999999998</v>
      </c>
      <c r="L579" t="s">
        <v>136</v>
      </c>
      <c r="N579">
        <v>70</v>
      </c>
      <c r="O579">
        <v>3.5999999999999997E-2</v>
      </c>
      <c r="P579">
        <v>0.44</v>
      </c>
      <c r="Q579" t="s">
        <v>49</v>
      </c>
      <c r="R579" t="s">
        <v>4233</v>
      </c>
      <c r="S579" t="s">
        <v>4234</v>
      </c>
      <c r="T579" t="s">
        <v>4235</v>
      </c>
      <c r="U579" t="s">
        <v>19</v>
      </c>
    </row>
    <row r="580" spans="1:21" x14ac:dyDescent="0.25">
      <c r="A580">
        <v>2015</v>
      </c>
      <c r="B580">
        <v>9</v>
      </c>
      <c r="C580">
        <v>15</v>
      </c>
      <c r="D580">
        <v>7</v>
      </c>
      <c r="E580">
        <v>47</v>
      </c>
      <c r="F580">
        <v>12</v>
      </c>
      <c r="G580">
        <v>980</v>
      </c>
      <c r="H580">
        <v>35.677500000000002</v>
      </c>
      <c r="I580">
        <v>-121.0565</v>
      </c>
      <c r="J580">
        <v>8.2200000000000006</v>
      </c>
      <c r="K580">
        <v>1.17</v>
      </c>
      <c r="L580" t="s">
        <v>34</v>
      </c>
      <c r="M580">
        <v>27</v>
      </c>
      <c r="N580">
        <v>72</v>
      </c>
      <c r="O580">
        <v>7.9289999999999999E-2</v>
      </c>
      <c r="P580">
        <v>0.06</v>
      </c>
      <c r="Q580" t="s">
        <v>35</v>
      </c>
      <c r="R580" t="s">
        <v>2818</v>
      </c>
      <c r="S580" t="s">
        <v>2819</v>
      </c>
      <c r="T580" t="s">
        <v>2820</v>
      </c>
      <c r="U580" t="s">
        <v>19</v>
      </c>
    </row>
    <row r="581" spans="1:21" x14ac:dyDescent="0.25">
      <c r="A581">
        <v>2015</v>
      </c>
      <c r="B581">
        <v>9</v>
      </c>
      <c r="C581">
        <v>15</v>
      </c>
      <c r="D581">
        <v>16</v>
      </c>
      <c r="E581">
        <v>28</v>
      </c>
      <c r="F581">
        <v>42</v>
      </c>
      <c r="G581">
        <v>990</v>
      </c>
      <c r="H581">
        <v>35.6999</v>
      </c>
      <c r="I581">
        <v>-97.4465</v>
      </c>
      <c r="J581">
        <v>5</v>
      </c>
      <c r="K581">
        <v>3</v>
      </c>
      <c r="L581" t="s">
        <v>136</v>
      </c>
      <c r="N581">
        <v>70</v>
      </c>
      <c r="O581">
        <v>9.6000000000000002E-2</v>
      </c>
      <c r="P581">
        <v>0.3</v>
      </c>
      <c r="Q581" t="s">
        <v>49</v>
      </c>
      <c r="R581" t="s">
        <v>2562</v>
      </c>
      <c r="S581" t="s">
        <v>2563</v>
      </c>
      <c r="T581" t="s">
        <v>2564</v>
      </c>
      <c r="U581" t="s">
        <v>19</v>
      </c>
    </row>
    <row r="582" spans="1:21" x14ac:dyDescent="0.25">
      <c r="A582">
        <v>2015</v>
      </c>
      <c r="B582">
        <v>9</v>
      </c>
      <c r="C582">
        <v>17</v>
      </c>
      <c r="D582">
        <v>12</v>
      </c>
      <c r="E582">
        <v>54</v>
      </c>
      <c r="F582">
        <v>9</v>
      </c>
      <c r="G582">
        <v>860</v>
      </c>
      <c r="H582">
        <v>35.732666700000003</v>
      </c>
      <c r="I582">
        <v>-121.108</v>
      </c>
      <c r="J582">
        <v>7.91</v>
      </c>
      <c r="K582">
        <v>1.27</v>
      </c>
      <c r="L582" t="s">
        <v>34</v>
      </c>
      <c r="M582">
        <v>24</v>
      </c>
      <c r="N582">
        <v>66</v>
      </c>
      <c r="O582">
        <v>3.5459999999999998E-2</v>
      </c>
      <c r="P582">
        <v>0.04</v>
      </c>
      <c r="Q582" t="s">
        <v>35</v>
      </c>
      <c r="R582" t="s">
        <v>1329</v>
      </c>
      <c r="S582" t="s">
        <v>1330</v>
      </c>
      <c r="T582" t="s">
        <v>1331</v>
      </c>
      <c r="U582" t="s">
        <v>19</v>
      </c>
    </row>
    <row r="583" spans="1:21" x14ac:dyDescent="0.25">
      <c r="A583">
        <v>2015</v>
      </c>
      <c r="B583">
        <v>9</v>
      </c>
      <c r="C583">
        <v>17</v>
      </c>
      <c r="D583">
        <v>11</v>
      </c>
      <c r="E583">
        <v>49</v>
      </c>
      <c r="F583">
        <v>3</v>
      </c>
      <c r="G583">
        <v>500</v>
      </c>
      <c r="H583">
        <v>35.733499999999999</v>
      </c>
      <c r="I583">
        <v>-121.11150000000001</v>
      </c>
      <c r="J583">
        <v>7.76</v>
      </c>
      <c r="K583">
        <v>0.44</v>
      </c>
      <c r="L583" t="s">
        <v>34</v>
      </c>
      <c r="M583">
        <v>10</v>
      </c>
      <c r="N583">
        <v>78</v>
      </c>
      <c r="O583">
        <v>3.2689999999999997E-2</v>
      </c>
      <c r="P583">
        <v>0.02</v>
      </c>
      <c r="Q583" t="s">
        <v>35</v>
      </c>
      <c r="R583" t="s">
        <v>1356</v>
      </c>
      <c r="S583" t="s">
        <v>1357</v>
      </c>
      <c r="T583" t="s">
        <v>1331</v>
      </c>
      <c r="U583" t="s">
        <v>19</v>
      </c>
    </row>
    <row r="584" spans="1:21" x14ac:dyDescent="0.25">
      <c r="A584">
        <v>2015</v>
      </c>
      <c r="B584">
        <v>9</v>
      </c>
      <c r="C584">
        <v>14</v>
      </c>
      <c r="D584">
        <v>17</v>
      </c>
      <c r="E584">
        <v>25</v>
      </c>
      <c r="F584">
        <v>29</v>
      </c>
      <c r="G584">
        <v>100</v>
      </c>
      <c r="H584">
        <v>35.743699999999997</v>
      </c>
      <c r="I584">
        <v>-97.355199999999996</v>
      </c>
      <c r="J584">
        <v>5.391</v>
      </c>
      <c r="K584">
        <v>3.3</v>
      </c>
      <c r="L584" t="s">
        <v>14</v>
      </c>
      <c r="N584">
        <v>66</v>
      </c>
      <c r="P584">
        <v>0.53</v>
      </c>
      <c r="Q584" t="s">
        <v>49</v>
      </c>
      <c r="R584" t="s">
        <v>3184</v>
      </c>
      <c r="S584" t="s">
        <v>3185</v>
      </c>
      <c r="T584" t="s">
        <v>3186</v>
      </c>
      <c r="U584" t="s">
        <v>19</v>
      </c>
    </row>
    <row r="585" spans="1:21" x14ac:dyDescent="0.25">
      <c r="A585">
        <v>2015</v>
      </c>
      <c r="B585">
        <v>9</v>
      </c>
      <c r="C585">
        <v>16</v>
      </c>
      <c r="D585">
        <v>4</v>
      </c>
      <c r="E585">
        <v>57</v>
      </c>
      <c r="F585">
        <v>26</v>
      </c>
      <c r="G585">
        <v>360</v>
      </c>
      <c r="H585">
        <v>35.758499999999998</v>
      </c>
      <c r="I585">
        <v>-120.29649999999999</v>
      </c>
      <c r="J585">
        <v>12.89</v>
      </c>
      <c r="K585">
        <v>0.67</v>
      </c>
      <c r="L585" t="s">
        <v>34</v>
      </c>
      <c r="M585">
        <v>30</v>
      </c>
      <c r="N585">
        <v>57</v>
      </c>
      <c r="O585">
        <v>2.9219999999999999E-2</v>
      </c>
      <c r="P585">
        <v>7.0000000000000007E-2</v>
      </c>
      <c r="Q585" t="s">
        <v>35</v>
      </c>
      <c r="R585" t="s">
        <v>2212</v>
      </c>
      <c r="S585" t="s">
        <v>2213</v>
      </c>
      <c r="T585" t="s">
        <v>2214</v>
      </c>
      <c r="U585" t="s">
        <v>19</v>
      </c>
    </row>
    <row r="586" spans="1:21" x14ac:dyDescent="0.25">
      <c r="A586">
        <v>2015</v>
      </c>
      <c r="B586">
        <v>9</v>
      </c>
      <c r="C586">
        <v>15</v>
      </c>
      <c r="D586">
        <v>9</v>
      </c>
      <c r="E586">
        <v>25</v>
      </c>
      <c r="F586">
        <v>41</v>
      </c>
      <c r="G586">
        <v>740</v>
      </c>
      <c r="H586">
        <v>35.758600000000001</v>
      </c>
      <c r="I586">
        <v>-97.368399999999994</v>
      </c>
      <c r="J586">
        <v>5</v>
      </c>
      <c r="K586">
        <v>1.8</v>
      </c>
      <c r="L586" t="s">
        <v>136</v>
      </c>
      <c r="N586">
        <v>97</v>
      </c>
      <c r="O586">
        <v>0.17799999999999999</v>
      </c>
      <c r="P586">
        <v>0.54</v>
      </c>
      <c r="Q586" t="s">
        <v>49</v>
      </c>
      <c r="R586" t="s">
        <v>2777</v>
      </c>
      <c r="S586" t="s">
        <v>2778</v>
      </c>
      <c r="T586" t="s">
        <v>2779</v>
      </c>
      <c r="U586" t="s">
        <v>19</v>
      </c>
    </row>
    <row r="587" spans="1:21" x14ac:dyDescent="0.25">
      <c r="A587">
        <v>2015</v>
      </c>
      <c r="B587">
        <v>9</v>
      </c>
      <c r="C587">
        <v>17</v>
      </c>
      <c r="D587">
        <v>13</v>
      </c>
      <c r="E587">
        <v>0</v>
      </c>
      <c r="F587">
        <v>14</v>
      </c>
      <c r="G587">
        <v>680</v>
      </c>
      <c r="H587">
        <v>35.850333300000003</v>
      </c>
      <c r="I587">
        <v>-117.801</v>
      </c>
      <c r="J587">
        <v>9.0850000000000009</v>
      </c>
      <c r="K587">
        <v>1.1200000000000001</v>
      </c>
      <c r="L587" t="s">
        <v>14</v>
      </c>
      <c r="M587">
        <v>27</v>
      </c>
      <c r="N587">
        <v>32</v>
      </c>
      <c r="O587">
        <v>8.5819999999999994E-2</v>
      </c>
      <c r="P587">
        <v>0.14000000000000001</v>
      </c>
      <c r="Q587" t="s">
        <v>20</v>
      </c>
      <c r="R587" t="s">
        <v>1324</v>
      </c>
      <c r="S587" t="s">
        <v>1325</v>
      </c>
      <c r="T587" t="s">
        <v>1326</v>
      </c>
      <c r="U587" t="s">
        <v>19</v>
      </c>
    </row>
    <row r="588" spans="1:21" x14ac:dyDescent="0.25">
      <c r="A588">
        <v>2015</v>
      </c>
      <c r="B588">
        <v>9</v>
      </c>
      <c r="C588">
        <v>16</v>
      </c>
      <c r="D588">
        <v>9</v>
      </c>
      <c r="E588">
        <v>41</v>
      </c>
      <c r="F588">
        <v>11</v>
      </c>
      <c r="G588">
        <v>880</v>
      </c>
      <c r="H588">
        <v>35.872166700000001</v>
      </c>
      <c r="I588">
        <v>-120.4175</v>
      </c>
      <c r="J588">
        <v>6.83</v>
      </c>
      <c r="K588">
        <v>0.28999999999999998</v>
      </c>
      <c r="L588" t="s">
        <v>34</v>
      </c>
      <c r="M588">
        <v>18</v>
      </c>
      <c r="N588">
        <v>124</v>
      </c>
      <c r="O588">
        <v>2.3380000000000001E-2</v>
      </c>
      <c r="P588">
        <v>7.0000000000000007E-2</v>
      </c>
      <c r="Q588" t="s">
        <v>35</v>
      </c>
      <c r="R588" t="s">
        <v>2085</v>
      </c>
      <c r="S588" t="s">
        <v>2086</v>
      </c>
      <c r="T588" t="s">
        <v>2087</v>
      </c>
      <c r="U588" t="s">
        <v>19</v>
      </c>
    </row>
    <row r="589" spans="1:21" x14ac:dyDescent="0.25">
      <c r="A589">
        <v>2015</v>
      </c>
      <c r="B589">
        <v>9</v>
      </c>
      <c r="C589">
        <v>16</v>
      </c>
      <c r="D589">
        <v>7</v>
      </c>
      <c r="E589">
        <v>55</v>
      </c>
      <c r="F589">
        <v>0</v>
      </c>
      <c r="G589">
        <v>610</v>
      </c>
      <c r="H589">
        <v>35.929833299999999</v>
      </c>
      <c r="I589">
        <v>-120.48166670000001</v>
      </c>
      <c r="J589">
        <v>5.15</v>
      </c>
      <c r="K589">
        <v>0.75</v>
      </c>
      <c r="L589" t="s">
        <v>34</v>
      </c>
      <c r="M589">
        <v>31</v>
      </c>
      <c r="N589">
        <v>100</v>
      </c>
      <c r="O589">
        <v>1.8669999999999999E-2</v>
      </c>
      <c r="P589">
        <v>0.05</v>
      </c>
      <c r="Q589" t="s">
        <v>35</v>
      </c>
      <c r="R589" t="s">
        <v>2138</v>
      </c>
      <c r="S589" t="s">
        <v>2139</v>
      </c>
      <c r="T589" t="s">
        <v>2140</v>
      </c>
      <c r="U589" t="s">
        <v>19</v>
      </c>
    </row>
    <row r="590" spans="1:21" x14ac:dyDescent="0.25">
      <c r="A590">
        <v>2015</v>
      </c>
      <c r="B590">
        <v>9</v>
      </c>
      <c r="C590">
        <v>15</v>
      </c>
      <c r="D590">
        <v>23</v>
      </c>
      <c r="E590">
        <v>37</v>
      </c>
      <c r="F590">
        <v>23</v>
      </c>
      <c r="G590">
        <v>0</v>
      </c>
      <c r="H590">
        <v>35.948700000000002</v>
      </c>
      <c r="I590">
        <v>-96.780299999999997</v>
      </c>
      <c r="J590">
        <v>4.165</v>
      </c>
      <c r="K590">
        <v>2.5</v>
      </c>
      <c r="L590" t="s">
        <v>14</v>
      </c>
      <c r="N590">
        <v>158</v>
      </c>
      <c r="P590">
        <v>0.71</v>
      </c>
      <c r="Q590" t="s">
        <v>49</v>
      </c>
      <c r="R590" t="s">
        <v>2378</v>
      </c>
      <c r="S590" t="s">
        <v>2379</v>
      </c>
      <c r="T590" t="s">
        <v>2380</v>
      </c>
      <c r="U590" t="s">
        <v>19</v>
      </c>
    </row>
    <row r="591" spans="1:21" x14ac:dyDescent="0.25">
      <c r="A591">
        <v>2015</v>
      </c>
      <c r="B591">
        <v>9</v>
      </c>
      <c r="C591">
        <v>16</v>
      </c>
      <c r="D591">
        <v>22</v>
      </c>
      <c r="E591">
        <v>40</v>
      </c>
      <c r="F591">
        <v>8</v>
      </c>
      <c r="G591">
        <v>440</v>
      </c>
      <c r="H591">
        <v>35.966666699999998</v>
      </c>
      <c r="I591">
        <v>-117.6511667</v>
      </c>
      <c r="J591">
        <v>3.6139999999999999</v>
      </c>
      <c r="K591">
        <v>1.41</v>
      </c>
      <c r="L591" t="s">
        <v>14</v>
      </c>
      <c r="M591">
        <v>24</v>
      </c>
      <c r="N591">
        <v>38</v>
      </c>
      <c r="O591">
        <v>1.874E-2</v>
      </c>
      <c r="P591">
        <v>0.11</v>
      </c>
      <c r="Q591" t="s">
        <v>20</v>
      </c>
      <c r="R591" t="s">
        <v>1770</v>
      </c>
      <c r="S591" t="s">
        <v>1771</v>
      </c>
      <c r="T591" t="s">
        <v>1772</v>
      </c>
      <c r="U591" t="s">
        <v>19</v>
      </c>
    </row>
    <row r="592" spans="1:21" x14ac:dyDescent="0.25">
      <c r="A592">
        <v>2015</v>
      </c>
      <c r="B592">
        <v>9</v>
      </c>
      <c r="C592">
        <v>16</v>
      </c>
      <c r="D592">
        <v>7</v>
      </c>
      <c r="E592">
        <v>48</v>
      </c>
      <c r="F592">
        <v>46</v>
      </c>
      <c r="G592">
        <v>540</v>
      </c>
      <c r="H592">
        <v>35.97</v>
      </c>
      <c r="I592">
        <v>-117.9088333</v>
      </c>
      <c r="J592">
        <v>4.2629999999999999</v>
      </c>
      <c r="K592">
        <v>-0.03</v>
      </c>
      <c r="L592" t="s">
        <v>14</v>
      </c>
      <c r="M592">
        <v>8</v>
      </c>
      <c r="N592">
        <v>197</v>
      </c>
      <c r="O592">
        <v>4.052E-2</v>
      </c>
      <c r="P592">
        <v>0.04</v>
      </c>
      <c r="Q592" t="s">
        <v>20</v>
      </c>
      <c r="R592" t="s">
        <v>2141</v>
      </c>
      <c r="S592" t="s">
        <v>2142</v>
      </c>
      <c r="T592" t="s">
        <v>2143</v>
      </c>
      <c r="U592" t="s">
        <v>19</v>
      </c>
    </row>
    <row r="593" spans="1:21" x14ac:dyDescent="0.25">
      <c r="A593">
        <v>2015</v>
      </c>
      <c r="B593">
        <v>9</v>
      </c>
      <c r="C593">
        <v>14</v>
      </c>
      <c r="D593">
        <v>3</v>
      </c>
      <c r="E593">
        <v>22</v>
      </c>
      <c r="F593">
        <v>42</v>
      </c>
      <c r="G593">
        <v>470</v>
      </c>
      <c r="H593">
        <v>35.978333300000003</v>
      </c>
      <c r="I593">
        <v>-117.9121667</v>
      </c>
      <c r="J593">
        <v>4.7530000000000001</v>
      </c>
      <c r="K593">
        <v>-0.46</v>
      </c>
      <c r="L593" t="s">
        <v>14</v>
      </c>
      <c r="M593">
        <v>9</v>
      </c>
      <c r="N593">
        <v>201</v>
      </c>
      <c r="O593">
        <v>3.4250000000000003E-2</v>
      </c>
      <c r="P593">
        <v>0.06</v>
      </c>
      <c r="Q593" t="s">
        <v>20</v>
      </c>
      <c r="R593" t="s">
        <v>3566</v>
      </c>
      <c r="S593" t="s">
        <v>3567</v>
      </c>
      <c r="T593" t="s">
        <v>3568</v>
      </c>
      <c r="U593" t="s">
        <v>19</v>
      </c>
    </row>
    <row r="594" spans="1:21" x14ac:dyDescent="0.25">
      <c r="A594">
        <v>2015</v>
      </c>
      <c r="B594">
        <v>9</v>
      </c>
      <c r="C594">
        <v>15</v>
      </c>
      <c r="D594">
        <v>20</v>
      </c>
      <c r="E594">
        <v>29</v>
      </c>
      <c r="F594">
        <v>54</v>
      </c>
      <c r="G594">
        <v>200</v>
      </c>
      <c r="H594">
        <v>35.979700000000001</v>
      </c>
      <c r="I594">
        <v>-96.793300000000002</v>
      </c>
      <c r="J594">
        <v>4.1369999999999996</v>
      </c>
      <c r="K594">
        <v>2.8</v>
      </c>
      <c r="L594" t="s">
        <v>14</v>
      </c>
      <c r="N594">
        <v>56</v>
      </c>
      <c r="P594">
        <v>0.82</v>
      </c>
      <c r="Q594" t="s">
        <v>49</v>
      </c>
      <c r="R594" t="s">
        <v>2446</v>
      </c>
      <c r="S594" t="s">
        <v>2447</v>
      </c>
      <c r="T594" t="s">
        <v>2448</v>
      </c>
      <c r="U594" t="s">
        <v>19</v>
      </c>
    </row>
    <row r="595" spans="1:21" x14ac:dyDescent="0.25">
      <c r="A595">
        <v>2015</v>
      </c>
      <c r="B595">
        <v>9</v>
      </c>
      <c r="C595">
        <v>13</v>
      </c>
      <c r="D595">
        <v>17</v>
      </c>
      <c r="E595">
        <v>13</v>
      </c>
      <c r="F595">
        <v>39</v>
      </c>
      <c r="G595">
        <v>430</v>
      </c>
      <c r="H595">
        <v>35.981834399999997</v>
      </c>
      <c r="I595">
        <v>-120.5401688</v>
      </c>
      <c r="J595">
        <v>2.5099999999999998</v>
      </c>
      <c r="K595">
        <v>0.43</v>
      </c>
      <c r="L595" t="s">
        <v>34</v>
      </c>
      <c r="M595">
        <v>9</v>
      </c>
      <c r="N595">
        <v>120</v>
      </c>
      <c r="O595">
        <v>2.631E-2</v>
      </c>
      <c r="P595">
        <v>0.05</v>
      </c>
      <c r="Q595" t="s">
        <v>35</v>
      </c>
      <c r="R595" t="s">
        <v>3800</v>
      </c>
      <c r="S595" t="s">
        <v>3801</v>
      </c>
      <c r="T595" t="s">
        <v>582</v>
      </c>
      <c r="U595" t="s">
        <v>19</v>
      </c>
    </row>
    <row r="596" spans="1:21" x14ac:dyDescent="0.25">
      <c r="A596">
        <v>2015</v>
      </c>
      <c r="B596">
        <v>9</v>
      </c>
      <c r="C596">
        <v>16</v>
      </c>
      <c r="D596">
        <v>9</v>
      </c>
      <c r="E596">
        <v>7</v>
      </c>
      <c r="F596">
        <v>41</v>
      </c>
      <c r="G596">
        <v>450</v>
      </c>
      <c r="H596">
        <v>35.989699999999999</v>
      </c>
      <c r="I596">
        <v>-96.805499999999995</v>
      </c>
      <c r="J596">
        <v>4.4800000000000004</v>
      </c>
      <c r="K596">
        <v>2.8</v>
      </c>
      <c r="L596" t="s">
        <v>136</v>
      </c>
      <c r="N596">
        <v>59</v>
      </c>
      <c r="O596">
        <v>4.3999999999999997E-2</v>
      </c>
      <c r="P596">
        <v>0.52</v>
      </c>
      <c r="Q596" t="s">
        <v>49</v>
      </c>
      <c r="R596" t="s">
        <v>2093</v>
      </c>
      <c r="S596" t="s">
        <v>2094</v>
      </c>
      <c r="T596" t="s">
        <v>2095</v>
      </c>
      <c r="U596" t="s">
        <v>19</v>
      </c>
    </row>
    <row r="597" spans="1:21" x14ac:dyDescent="0.25">
      <c r="A597">
        <v>2015</v>
      </c>
      <c r="B597">
        <v>9</v>
      </c>
      <c r="C597">
        <v>16</v>
      </c>
      <c r="D597">
        <v>9</v>
      </c>
      <c r="E597">
        <v>3</v>
      </c>
      <c r="F597">
        <v>40</v>
      </c>
      <c r="G597">
        <v>710</v>
      </c>
      <c r="H597">
        <v>35.990299999999998</v>
      </c>
      <c r="I597">
        <v>-96.822500000000005</v>
      </c>
      <c r="J597">
        <v>1.17</v>
      </c>
      <c r="K597">
        <v>2.9</v>
      </c>
      <c r="L597" t="s">
        <v>136</v>
      </c>
      <c r="N597">
        <v>50</v>
      </c>
      <c r="O597">
        <v>3.9E-2</v>
      </c>
      <c r="P597">
        <v>0.69</v>
      </c>
      <c r="Q597" t="s">
        <v>49</v>
      </c>
      <c r="R597" t="s">
        <v>2101</v>
      </c>
      <c r="S597" t="s">
        <v>2102</v>
      </c>
      <c r="T597" t="s">
        <v>2103</v>
      </c>
      <c r="U597" t="s">
        <v>19</v>
      </c>
    </row>
    <row r="598" spans="1:21" x14ac:dyDescent="0.25">
      <c r="A598">
        <v>2015</v>
      </c>
      <c r="B598">
        <v>9</v>
      </c>
      <c r="C598">
        <v>16</v>
      </c>
      <c r="D598">
        <v>16</v>
      </c>
      <c r="E598">
        <v>43</v>
      </c>
      <c r="F598">
        <v>9</v>
      </c>
      <c r="G598">
        <v>210</v>
      </c>
      <c r="H598">
        <v>35.991700000000002</v>
      </c>
      <c r="I598">
        <v>-96.803200000000004</v>
      </c>
      <c r="J598">
        <v>4.8</v>
      </c>
      <c r="K598">
        <v>2.2999999999999998</v>
      </c>
      <c r="L598" t="s">
        <v>136</v>
      </c>
      <c r="N598">
        <v>42</v>
      </c>
      <c r="O598">
        <v>4.4999999999999998E-2</v>
      </c>
      <c r="P598">
        <v>0.61</v>
      </c>
      <c r="Q598" t="s">
        <v>49</v>
      </c>
      <c r="R598" t="s">
        <v>1924</v>
      </c>
      <c r="S598" t="s">
        <v>1925</v>
      </c>
      <c r="T598" t="s">
        <v>770</v>
      </c>
      <c r="U598" t="s">
        <v>19</v>
      </c>
    </row>
    <row r="599" spans="1:21" x14ac:dyDescent="0.25">
      <c r="A599">
        <v>2015</v>
      </c>
      <c r="B599">
        <v>9</v>
      </c>
      <c r="C599">
        <v>13</v>
      </c>
      <c r="D599">
        <v>6</v>
      </c>
      <c r="E599">
        <v>14</v>
      </c>
      <c r="F599">
        <v>40</v>
      </c>
      <c r="G599">
        <v>850</v>
      </c>
      <c r="H599">
        <v>35.993000000000002</v>
      </c>
      <c r="I599">
        <v>-117.5835</v>
      </c>
      <c r="J599">
        <v>8.6620000000000008</v>
      </c>
      <c r="K599">
        <v>0.09</v>
      </c>
      <c r="L599" t="s">
        <v>14</v>
      </c>
      <c r="M599">
        <v>10</v>
      </c>
      <c r="N599">
        <v>117</v>
      </c>
      <c r="O599">
        <v>5.9060000000000001E-2</v>
      </c>
      <c r="P599">
        <v>0.09</v>
      </c>
      <c r="Q599" t="s">
        <v>20</v>
      </c>
      <c r="R599" t="s">
        <v>4151</v>
      </c>
      <c r="S599" t="s">
        <v>4152</v>
      </c>
      <c r="T599" t="s">
        <v>4153</v>
      </c>
      <c r="U599" t="s">
        <v>19</v>
      </c>
    </row>
    <row r="600" spans="1:21" x14ac:dyDescent="0.25">
      <c r="A600">
        <v>2015</v>
      </c>
      <c r="B600">
        <v>9</v>
      </c>
      <c r="C600">
        <v>16</v>
      </c>
      <c r="D600">
        <v>9</v>
      </c>
      <c r="E600">
        <v>7</v>
      </c>
      <c r="F600">
        <v>16</v>
      </c>
      <c r="G600">
        <v>240</v>
      </c>
      <c r="H600">
        <v>35.993200000000002</v>
      </c>
      <c r="I600">
        <v>-96.811300000000003</v>
      </c>
      <c r="J600">
        <v>4.76</v>
      </c>
      <c r="K600">
        <v>2.6</v>
      </c>
      <c r="L600" t="s">
        <v>136</v>
      </c>
      <c r="N600">
        <v>65</v>
      </c>
      <c r="O600">
        <v>4.4999999999999998E-2</v>
      </c>
      <c r="P600">
        <v>0.53</v>
      </c>
      <c r="Q600" t="s">
        <v>49</v>
      </c>
      <c r="R600" t="s">
        <v>2096</v>
      </c>
      <c r="S600" t="s">
        <v>2097</v>
      </c>
      <c r="T600" t="s">
        <v>321</v>
      </c>
      <c r="U600" t="s">
        <v>19</v>
      </c>
    </row>
    <row r="601" spans="1:21" x14ac:dyDescent="0.25">
      <c r="A601">
        <v>2015</v>
      </c>
      <c r="B601">
        <v>9</v>
      </c>
      <c r="C601">
        <v>16</v>
      </c>
      <c r="D601">
        <v>2</v>
      </c>
      <c r="E601">
        <v>30</v>
      </c>
      <c r="F601">
        <v>2</v>
      </c>
      <c r="G601">
        <v>180</v>
      </c>
      <c r="H601">
        <v>35.993499999999997</v>
      </c>
      <c r="I601">
        <v>-96.806899999999999</v>
      </c>
      <c r="J601">
        <v>5</v>
      </c>
      <c r="K601">
        <v>3.7</v>
      </c>
      <c r="L601" t="s">
        <v>55</v>
      </c>
      <c r="N601">
        <v>63</v>
      </c>
      <c r="O601">
        <v>4.8000000000000001E-2</v>
      </c>
      <c r="P601">
        <v>0.52</v>
      </c>
      <c r="Q601" t="s">
        <v>49</v>
      </c>
      <c r="R601" t="s">
        <v>2302</v>
      </c>
      <c r="S601" t="s">
        <v>2303</v>
      </c>
      <c r="T601" t="s">
        <v>770</v>
      </c>
      <c r="U601" t="s">
        <v>19</v>
      </c>
    </row>
    <row r="602" spans="1:21" x14ac:dyDescent="0.25">
      <c r="A602">
        <v>2015</v>
      </c>
      <c r="B602">
        <v>9</v>
      </c>
      <c r="C602">
        <v>18</v>
      </c>
      <c r="D602">
        <v>9</v>
      </c>
      <c r="E602">
        <v>16</v>
      </c>
      <c r="F602">
        <v>56</v>
      </c>
      <c r="G602">
        <v>250</v>
      </c>
      <c r="H602">
        <v>35.996899999999997</v>
      </c>
      <c r="I602">
        <v>-96.807900000000004</v>
      </c>
      <c r="J602">
        <v>3.04</v>
      </c>
      <c r="K602">
        <v>3.5</v>
      </c>
      <c r="L602" t="s">
        <v>136</v>
      </c>
      <c r="N602">
        <v>57</v>
      </c>
      <c r="O602">
        <v>0.05</v>
      </c>
      <c r="P602">
        <v>0.54</v>
      </c>
      <c r="Q602" t="s">
        <v>49</v>
      </c>
      <c r="R602" t="s">
        <v>768</v>
      </c>
      <c r="S602" t="s">
        <v>769</v>
      </c>
      <c r="T602" t="s">
        <v>770</v>
      </c>
      <c r="U602" t="s">
        <v>19</v>
      </c>
    </row>
    <row r="603" spans="1:21" x14ac:dyDescent="0.25">
      <c r="A603">
        <v>2015</v>
      </c>
      <c r="B603">
        <v>9</v>
      </c>
      <c r="C603">
        <v>15</v>
      </c>
      <c r="D603">
        <v>20</v>
      </c>
      <c r="E603">
        <v>42</v>
      </c>
      <c r="F603">
        <v>6</v>
      </c>
      <c r="G603">
        <v>190</v>
      </c>
      <c r="H603">
        <v>35.997900000000001</v>
      </c>
      <c r="I603">
        <v>-96.774299999999997</v>
      </c>
      <c r="J603">
        <v>8.24</v>
      </c>
      <c r="K603">
        <v>2.6</v>
      </c>
      <c r="L603" t="s">
        <v>136</v>
      </c>
      <c r="N603">
        <v>38</v>
      </c>
      <c r="O603">
        <v>4.3999999999999997E-2</v>
      </c>
      <c r="P603">
        <v>1.08</v>
      </c>
      <c r="Q603" t="s">
        <v>49</v>
      </c>
      <c r="R603" t="s">
        <v>2437</v>
      </c>
      <c r="S603" t="s">
        <v>2438</v>
      </c>
      <c r="T603" t="s">
        <v>2439</v>
      </c>
      <c r="U603" t="s">
        <v>19</v>
      </c>
    </row>
    <row r="604" spans="1:21" x14ac:dyDescent="0.25">
      <c r="A604">
        <v>2015</v>
      </c>
      <c r="B604">
        <v>9</v>
      </c>
      <c r="C604">
        <v>14</v>
      </c>
      <c r="D604">
        <v>8</v>
      </c>
      <c r="E604">
        <v>33</v>
      </c>
      <c r="F604">
        <v>3</v>
      </c>
      <c r="G604">
        <v>690</v>
      </c>
      <c r="H604">
        <v>36</v>
      </c>
      <c r="I604">
        <v>-117.9028333</v>
      </c>
      <c r="J604">
        <v>5.1029999999999998</v>
      </c>
      <c r="K604">
        <v>1.02</v>
      </c>
      <c r="L604" t="s">
        <v>14</v>
      </c>
      <c r="M604">
        <v>16</v>
      </c>
      <c r="N604">
        <v>49</v>
      </c>
      <c r="O604">
        <v>1.2699999999999999E-2</v>
      </c>
      <c r="P604">
        <v>0.19</v>
      </c>
      <c r="Q604" t="s">
        <v>20</v>
      </c>
      <c r="R604" t="s">
        <v>3470</v>
      </c>
      <c r="S604" t="s">
        <v>3471</v>
      </c>
      <c r="T604" t="s">
        <v>3472</v>
      </c>
      <c r="U604" t="s">
        <v>19</v>
      </c>
    </row>
    <row r="605" spans="1:21" x14ac:dyDescent="0.25">
      <c r="A605">
        <v>2015</v>
      </c>
      <c r="B605">
        <v>9</v>
      </c>
      <c r="C605">
        <v>19</v>
      </c>
      <c r="D605">
        <v>5</v>
      </c>
      <c r="E605">
        <v>16</v>
      </c>
      <c r="F605">
        <v>26</v>
      </c>
      <c r="G605">
        <v>860</v>
      </c>
      <c r="H605">
        <v>36.0002</v>
      </c>
      <c r="I605">
        <v>-96.809899999999999</v>
      </c>
      <c r="J605">
        <v>3.93</v>
      </c>
      <c r="K605">
        <v>2.9</v>
      </c>
      <c r="L605" t="s">
        <v>136</v>
      </c>
      <c r="N605">
        <v>51</v>
      </c>
      <c r="O605">
        <v>5.1999999999999998E-2</v>
      </c>
      <c r="P605">
        <v>0.47</v>
      </c>
      <c r="Q605" t="s">
        <v>49</v>
      </c>
      <c r="R605" t="s">
        <v>319</v>
      </c>
      <c r="S605" t="s">
        <v>320</v>
      </c>
      <c r="T605" t="s">
        <v>321</v>
      </c>
      <c r="U605" t="s">
        <v>19</v>
      </c>
    </row>
    <row r="606" spans="1:21" x14ac:dyDescent="0.25">
      <c r="A606">
        <v>2015</v>
      </c>
      <c r="B606">
        <v>9</v>
      </c>
      <c r="C606">
        <v>15</v>
      </c>
      <c r="D606">
        <v>20</v>
      </c>
      <c r="E606">
        <v>53</v>
      </c>
      <c r="F606">
        <v>24</v>
      </c>
      <c r="G606">
        <v>870</v>
      </c>
      <c r="H606">
        <v>36.0002</v>
      </c>
      <c r="I606">
        <v>140.28870000000001</v>
      </c>
      <c r="J606">
        <v>35.39</v>
      </c>
      <c r="K606">
        <v>4.4000000000000004</v>
      </c>
      <c r="L606" t="s">
        <v>92</v>
      </c>
      <c r="N606">
        <v>128</v>
      </c>
      <c r="O606">
        <v>0.24299999999999999</v>
      </c>
      <c r="P606">
        <v>0.74</v>
      </c>
      <c r="Q606" t="s">
        <v>49</v>
      </c>
      <c r="R606" t="s">
        <v>2425</v>
      </c>
      <c r="S606" t="s">
        <v>2426</v>
      </c>
      <c r="T606" t="s">
        <v>2427</v>
      </c>
      <c r="U606" t="s">
        <v>19</v>
      </c>
    </row>
    <row r="607" spans="1:21" x14ac:dyDescent="0.25">
      <c r="A607">
        <v>2015</v>
      </c>
      <c r="B607">
        <v>9</v>
      </c>
      <c r="C607">
        <v>15</v>
      </c>
      <c r="D607">
        <v>21</v>
      </c>
      <c r="E607">
        <v>8</v>
      </c>
      <c r="F607">
        <v>47</v>
      </c>
      <c r="G607">
        <v>330</v>
      </c>
      <c r="H607">
        <v>36.001199999999997</v>
      </c>
      <c r="I607">
        <v>-96.818700000000007</v>
      </c>
      <c r="J607">
        <v>2.37</v>
      </c>
      <c r="K607">
        <v>2.9</v>
      </c>
      <c r="L607" t="s">
        <v>136</v>
      </c>
      <c r="N607">
        <v>47</v>
      </c>
      <c r="O607">
        <v>0.05</v>
      </c>
      <c r="P607">
        <v>0.47</v>
      </c>
      <c r="Q607" t="s">
        <v>49</v>
      </c>
      <c r="R607" t="s">
        <v>2423</v>
      </c>
      <c r="S607" t="s">
        <v>2424</v>
      </c>
      <c r="T607" t="s">
        <v>321</v>
      </c>
      <c r="U607" t="s">
        <v>19</v>
      </c>
    </row>
    <row r="608" spans="1:21" x14ac:dyDescent="0.25">
      <c r="A608">
        <v>2015</v>
      </c>
      <c r="B608">
        <v>9</v>
      </c>
      <c r="C608">
        <v>16</v>
      </c>
      <c r="D608">
        <v>3</v>
      </c>
      <c r="E608">
        <v>43</v>
      </c>
      <c r="F608">
        <v>26</v>
      </c>
      <c r="G608">
        <v>800</v>
      </c>
      <c r="H608">
        <v>36.003599999999999</v>
      </c>
      <c r="I608">
        <v>-96.814499999999995</v>
      </c>
      <c r="J608">
        <v>5</v>
      </c>
      <c r="K608">
        <v>2.7</v>
      </c>
      <c r="L608" t="s">
        <v>136</v>
      </c>
      <c r="N608">
        <v>57</v>
      </c>
      <c r="O608">
        <v>5.3999999999999999E-2</v>
      </c>
      <c r="P608">
        <v>0.64</v>
      </c>
      <c r="Q608" t="s">
        <v>49</v>
      </c>
      <c r="R608" t="s">
        <v>2266</v>
      </c>
      <c r="S608" t="s">
        <v>2267</v>
      </c>
      <c r="T608" t="s">
        <v>321</v>
      </c>
      <c r="U608" t="s">
        <v>19</v>
      </c>
    </row>
    <row r="609" spans="1:21" x14ac:dyDescent="0.25">
      <c r="A609">
        <v>2015</v>
      </c>
      <c r="B609">
        <v>9</v>
      </c>
      <c r="C609">
        <v>14</v>
      </c>
      <c r="D609">
        <v>1</v>
      </c>
      <c r="E609">
        <v>32</v>
      </c>
      <c r="F609">
        <v>19</v>
      </c>
      <c r="G609">
        <v>750</v>
      </c>
      <c r="H609">
        <v>36.005000000000003</v>
      </c>
      <c r="I609">
        <v>-117.9001667</v>
      </c>
      <c r="J609">
        <v>5.8730000000000002</v>
      </c>
      <c r="K609">
        <v>1.03</v>
      </c>
      <c r="L609" t="s">
        <v>14</v>
      </c>
      <c r="M609">
        <v>18</v>
      </c>
      <c r="N609">
        <v>53</v>
      </c>
      <c r="O609">
        <v>8.378E-3</v>
      </c>
      <c r="P609">
        <v>0.2</v>
      </c>
      <c r="Q609" t="s">
        <v>20</v>
      </c>
      <c r="R609" t="s">
        <v>3620</v>
      </c>
      <c r="S609" t="s">
        <v>3621</v>
      </c>
      <c r="T609" t="s">
        <v>3472</v>
      </c>
      <c r="U609" t="s">
        <v>19</v>
      </c>
    </row>
    <row r="610" spans="1:21" x14ac:dyDescent="0.25">
      <c r="A610">
        <v>2015</v>
      </c>
      <c r="B610">
        <v>9</v>
      </c>
      <c r="C610">
        <v>12</v>
      </c>
      <c r="D610">
        <v>22</v>
      </c>
      <c r="E610">
        <v>5</v>
      </c>
      <c r="F610">
        <v>34</v>
      </c>
      <c r="G610">
        <v>0</v>
      </c>
      <c r="H610">
        <v>36.006166700000001</v>
      </c>
      <c r="I610">
        <v>-117.8046667</v>
      </c>
      <c r="J610">
        <v>2.7869999999999999</v>
      </c>
      <c r="K610">
        <v>0.81</v>
      </c>
      <c r="L610" t="s">
        <v>14</v>
      </c>
      <c r="M610">
        <v>22</v>
      </c>
      <c r="N610">
        <v>50</v>
      </c>
      <c r="O610">
        <v>3.7170000000000002E-2</v>
      </c>
      <c r="P610">
        <v>0.14000000000000001</v>
      </c>
      <c r="Q610" t="s">
        <v>20</v>
      </c>
      <c r="R610" t="s">
        <v>4381</v>
      </c>
      <c r="S610" t="s">
        <v>4382</v>
      </c>
      <c r="T610" t="s">
        <v>3475</v>
      </c>
      <c r="U610" t="s">
        <v>19</v>
      </c>
    </row>
    <row r="611" spans="1:21" x14ac:dyDescent="0.25">
      <c r="A611">
        <v>2015</v>
      </c>
      <c r="B611">
        <v>9</v>
      </c>
      <c r="C611">
        <v>17</v>
      </c>
      <c r="D611">
        <v>2</v>
      </c>
      <c r="E611">
        <v>5</v>
      </c>
      <c r="F611">
        <v>44</v>
      </c>
      <c r="G611">
        <v>420</v>
      </c>
      <c r="H611">
        <v>36.007399999999997</v>
      </c>
      <c r="I611">
        <v>-96.818600000000004</v>
      </c>
      <c r="J611">
        <v>2.4500000000000002</v>
      </c>
      <c r="K611">
        <v>2.6</v>
      </c>
      <c r="L611" t="s">
        <v>14</v>
      </c>
      <c r="N611">
        <v>48</v>
      </c>
      <c r="O611">
        <v>5.6000000000000001E-2</v>
      </c>
      <c r="P611">
        <v>0.52</v>
      </c>
      <c r="Q611" t="s">
        <v>49</v>
      </c>
      <c r="R611" t="s">
        <v>1671</v>
      </c>
      <c r="S611" t="s">
        <v>1672</v>
      </c>
      <c r="T611" t="s">
        <v>1673</v>
      </c>
      <c r="U611" t="s">
        <v>19</v>
      </c>
    </row>
    <row r="612" spans="1:21" x14ac:dyDescent="0.25">
      <c r="A612">
        <v>2015</v>
      </c>
      <c r="B612">
        <v>9</v>
      </c>
      <c r="C612">
        <v>14</v>
      </c>
      <c r="D612">
        <v>8</v>
      </c>
      <c r="E612">
        <v>40</v>
      </c>
      <c r="F612">
        <v>0</v>
      </c>
      <c r="G612">
        <v>400</v>
      </c>
      <c r="H612">
        <v>36.008333299999997</v>
      </c>
      <c r="I612">
        <v>-117.91249999999999</v>
      </c>
      <c r="J612">
        <v>3.9830000000000001</v>
      </c>
      <c r="K612">
        <v>0.89</v>
      </c>
      <c r="L612" t="s">
        <v>14</v>
      </c>
      <c r="M612">
        <v>12</v>
      </c>
      <c r="N612">
        <v>89</v>
      </c>
      <c r="O612">
        <v>1.7930000000000001E-2</v>
      </c>
      <c r="P612">
        <v>0.11</v>
      </c>
      <c r="Q612" t="s">
        <v>20</v>
      </c>
      <c r="R612" t="s">
        <v>3463</v>
      </c>
      <c r="S612" t="s">
        <v>3464</v>
      </c>
      <c r="T612" t="s">
        <v>3465</v>
      </c>
      <c r="U612" t="s">
        <v>19</v>
      </c>
    </row>
    <row r="613" spans="1:21" x14ac:dyDescent="0.25">
      <c r="A613">
        <v>2015</v>
      </c>
      <c r="B613">
        <v>9</v>
      </c>
      <c r="C613">
        <v>14</v>
      </c>
      <c r="D613">
        <v>8</v>
      </c>
      <c r="E613">
        <v>26</v>
      </c>
      <c r="F613">
        <v>2</v>
      </c>
      <c r="G613">
        <v>280</v>
      </c>
      <c r="H613">
        <v>36.009166700000002</v>
      </c>
      <c r="I613">
        <v>-117.8071667</v>
      </c>
      <c r="J613">
        <v>3.177</v>
      </c>
      <c r="K613">
        <v>0.5</v>
      </c>
      <c r="L613" t="s">
        <v>14</v>
      </c>
      <c r="M613">
        <v>24</v>
      </c>
      <c r="N613">
        <v>43</v>
      </c>
      <c r="O613">
        <v>3.7560000000000003E-2</v>
      </c>
      <c r="P613">
        <v>0.13</v>
      </c>
      <c r="Q613" t="s">
        <v>20</v>
      </c>
      <c r="R613" t="s">
        <v>3473</v>
      </c>
      <c r="S613" t="s">
        <v>3474</v>
      </c>
      <c r="T613" t="s">
        <v>3475</v>
      </c>
      <c r="U613" t="s">
        <v>19</v>
      </c>
    </row>
    <row r="614" spans="1:21" x14ac:dyDescent="0.25">
      <c r="A614">
        <v>2015</v>
      </c>
      <c r="B614">
        <v>9</v>
      </c>
      <c r="C614">
        <v>14</v>
      </c>
      <c r="D614">
        <v>8</v>
      </c>
      <c r="E614">
        <v>38</v>
      </c>
      <c r="F614">
        <v>4</v>
      </c>
      <c r="G614">
        <v>580</v>
      </c>
      <c r="H614">
        <v>36.009500000000003</v>
      </c>
      <c r="I614">
        <v>-117.9111667</v>
      </c>
      <c r="J614">
        <v>3.9729999999999999</v>
      </c>
      <c r="K614">
        <v>0.81</v>
      </c>
      <c r="L614" t="s">
        <v>14</v>
      </c>
      <c r="M614">
        <v>12</v>
      </c>
      <c r="N614">
        <v>88</v>
      </c>
      <c r="O614">
        <v>1.6930000000000001E-2</v>
      </c>
      <c r="P614">
        <v>0.14000000000000001</v>
      </c>
      <c r="Q614" t="s">
        <v>20</v>
      </c>
      <c r="R614" t="s">
        <v>3466</v>
      </c>
      <c r="S614" t="s">
        <v>3467</v>
      </c>
      <c r="T614" t="s">
        <v>3465</v>
      </c>
      <c r="U614" t="s">
        <v>19</v>
      </c>
    </row>
    <row r="615" spans="1:21" x14ac:dyDescent="0.25">
      <c r="A615">
        <v>2015</v>
      </c>
      <c r="B615">
        <v>9</v>
      </c>
      <c r="C615">
        <v>18</v>
      </c>
      <c r="D615">
        <v>12</v>
      </c>
      <c r="E615">
        <v>35</v>
      </c>
      <c r="F615">
        <v>17</v>
      </c>
      <c r="G615">
        <v>550</v>
      </c>
      <c r="H615">
        <v>36.009799999999998</v>
      </c>
      <c r="I615">
        <v>-96.843900000000005</v>
      </c>
      <c r="J615">
        <v>3.69</v>
      </c>
      <c r="K615">
        <v>4.0999999999999996</v>
      </c>
      <c r="L615" t="s">
        <v>136</v>
      </c>
      <c r="N615">
        <v>27</v>
      </c>
      <c r="O615">
        <v>5.6000000000000001E-2</v>
      </c>
      <c r="P615">
        <v>0.52</v>
      </c>
      <c r="Q615" t="s">
        <v>49</v>
      </c>
      <c r="R615" t="s">
        <v>690</v>
      </c>
      <c r="S615" t="s">
        <v>691</v>
      </c>
      <c r="T615" t="s">
        <v>692</v>
      </c>
      <c r="U615" t="s">
        <v>19</v>
      </c>
    </row>
    <row r="616" spans="1:21" x14ac:dyDescent="0.25">
      <c r="A616">
        <v>2015</v>
      </c>
      <c r="B616">
        <v>9</v>
      </c>
      <c r="C616">
        <v>18</v>
      </c>
      <c r="D616">
        <v>17</v>
      </c>
      <c r="E616">
        <v>51</v>
      </c>
      <c r="F616">
        <v>55</v>
      </c>
      <c r="G616">
        <v>800</v>
      </c>
      <c r="H616">
        <v>36.011665299999997</v>
      </c>
      <c r="I616">
        <v>-120.57333370000001</v>
      </c>
      <c r="J616">
        <v>2.89</v>
      </c>
      <c r="K616">
        <v>1.1000000000000001</v>
      </c>
      <c r="L616" t="s">
        <v>34</v>
      </c>
      <c r="M616">
        <v>10</v>
      </c>
      <c r="N616">
        <v>121</v>
      </c>
      <c r="O616">
        <v>2.9860000000000001E-2</v>
      </c>
      <c r="P616">
        <v>0.05</v>
      </c>
      <c r="Q616" t="s">
        <v>35</v>
      </c>
      <c r="R616" t="s">
        <v>580</v>
      </c>
      <c r="S616" t="s">
        <v>581</v>
      </c>
      <c r="T616" t="s">
        <v>582</v>
      </c>
      <c r="U616" t="s">
        <v>19</v>
      </c>
    </row>
    <row r="617" spans="1:21" x14ac:dyDescent="0.25">
      <c r="A617">
        <v>2015</v>
      </c>
      <c r="B617">
        <v>9</v>
      </c>
      <c r="C617">
        <v>13</v>
      </c>
      <c r="D617">
        <v>22</v>
      </c>
      <c r="E617">
        <v>2</v>
      </c>
      <c r="F617">
        <v>22</v>
      </c>
      <c r="G617">
        <v>430</v>
      </c>
      <c r="H617">
        <v>36.013833300000002</v>
      </c>
      <c r="I617">
        <v>-120.944</v>
      </c>
      <c r="J617">
        <v>11.47</v>
      </c>
      <c r="K617">
        <v>1.88</v>
      </c>
      <c r="L617" t="s">
        <v>34</v>
      </c>
      <c r="M617">
        <v>74</v>
      </c>
      <c r="N617">
        <v>35</v>
      </c>
      <c r="O617">
        <v>4.5690000000000001E-2</v>
      </c>
      <c r="P617">
        <v>0.09</v>
      </c>
      <c r="Q617" t="s">
        <v>35</v>
      </c>
      <c r="R617" t="s">
        <v>3715</v>
      </c>
      <c r="S617" t="s">
        <v>3716</v>
      </c>
      <c r="T617" t="s">
        <v>3717</v>
      </c>
      <c r="U617" t="s">
        <v>19</v>
      </c>
    </row>
    <row r="618" spans="1:21" x14ac:dyDescent="0.25">
      <c r="A618">
        <v>2015</v>
      </c>
      <c r="B618">
        <v>9</v>
      </c>
      <c r="C618">
        <v>14</v>
      </c>
      <c r="D618">
        <v>20</v>
      </c>
      <c r="E618">
        <v>2</v>
      </c>
      <c r="F618">
        <v>23</v>
      </c>
      <c r="G618">
        <v>10</v>
      </c>
      <c r="H618">
        <v>36.014833299999999</v>
      </c>
      <c r="I618">
        <v>-120.578</v>
      </c>
      <c r="J618">
        <v>2.11</v>
      </c>
      <c r="K618">
        <v>0.33</v>
      </c>
      <c r="L618" t="s">
        <v>34</v>
      </c>
      <c r="M618">
        <v>16</v>
      </c>
      <c r="N618">
        <v>130</v>
      </c>
      <c r="O618">
        <v>3.3989999999999999E-2</v>
      </c>
      <c r="P618">
        <v>7.0000000000000007E-2</v>
      </c>
      <c r="Q618" t="s">
        <v>35</v>
      </c>
      <c r="R618" t="s">
        <v>3122</v>
      </c>
      <c r="S618" t="s">
        <v>3123</v>
      </c>
      <c r="T618" t="s">
        <v>3124</v>
      </c>
      <c r="U618" t="s">
        <v>19</v>
      </c>
    </row>
    <row r="619" spans="1:21" x14ac:dyDescent="0.25">
      <c r="A619">
        <v>2015</v>
      </c>
      <c r="B619">
        <v>9</v>
      </c>
      <c r="C619">
        <v>16</v>
      </c>
      <c r="D619">
        <v>7</v>
      </c>
      <c r="E619">
        <v>9</v>
      </c>
      <c r="F619">
        <v>20</v>
      </c>
      <c r="G619">
        <v>320</v>
      </c>
      <c r="H619">
        <v>36.015500000000003</v>
      </c>
      <c r="I619">
        <v>-96.839799999999997</v>
      </c>
      <c r="J619">
        <v>4.24</v>
      </c>
      <c r="K619">
        <v>1.4</v>
      </c>
      <c r="L619" t="s">
        <v>14</v>
      </c>
      <c r="N619">
        <v>175</v>
      </c>
      <c r="O619">
        <v>6.2E-2</v>
      </c>
      <c r="P619">
        <v>0.46</v>
      </c>
      <c r="Q619" t="s">
        <v>49</v>
      </c>
      <c r="R619" t="s">
        <v>2158</v>
      </c>
      <c r="S619" t="s">
        <v>2159</v>
      </c>
      <c r="T619" t="s">
        <v>692</v>
      </c>
      <c r="U619" t="s">
        <v>19</v>
      </c>
    </row>
    <row r="620" spans="1:21" x14ac:dyDescent="0.25">
      <c r="A620">
        <v>2015</v>
      </c>
      <c r="B620">
        <v>9</v>
      </c>
      <c r="C620">
        <v>16</v>
      </c>
      <c r="D620">
        <v>6</v>
      </c>
      <c r="E620">
        <v>20</v>
      </c>
      <c r="F620">
        <v>4</v>
      </c>
      <c r="G620">
        <v>590</v>
      </c>
      <c r="H620">
        <v>36.016300000000001</v>
      </c>
      <c r="I620">
        <v>-96.814800000000005</v>
      </c>
      <c r="J620">
        <v>3.53</v>
      </c>
      <c r="K620">
        <v>2.5</v>
      </c>
      <c r="L620" t="s">
        <v>136</v>
      </c>
      <c r="N620">
        <v>37</v>
      </c>
      <c r="O620">
        <v>6.6000000000000003E-2</v>
      </c>
      <c r="P620">
        <v>0.49</v>
      </c>
      <c r="Q620" t="s">
        <v>49</v>
      </c>
      <c r="R620" t="s">
        <v>2171</v>
      </c>
      <c r="S620" t="s">
        <v>2172</v>
      </c>
      <c r="T620" t="s">
        <v>2173</v>
      </c>
      <c r="U620" t="s">
        <v>19</v>
      </c>
    </row>
    <row r="621" spans="1:21" x14ac:dyDescent="0.25">
      <c r="A621">
        <v>2015</v>
      </c>
      <c r="B621">
        <v>9</v>
      </c>
      <c r="C621">
        <v>13</v>
      </c>
      <c r="D621">
        <v>1</v>
      </c>
      <c r="E621">
        <v>22</v>
      </c>
      <c r="F621">
        <v>33</v>
      </c>
      <c r="G621">
        <v>800</v>
      </c>
      <c r="H621">
        <v>36.016333299999999</v>
      </c>
      <c r="I621">
        <v>-120.9418333</v>
      </c>
      <c r="J621">
        <v>11.37</v>
      </c>
      <c r="K621">
        <v>2.59</v>
      </c>
      <c r="L621" t="s">
        <v>34</v>
      </c>
      <c r="M621">
        <v>97</v>
      </c>
      <c r="N621">
        <v>36</v>
      </c>
      <c r="O621">
        <v>4.3439999999999999E-2</v>
      </c>
      <c r="P621">
        <v>0.11</v>
      </c>
      <c r="Q621" t="s">
        <v>35</v>
      </c>
      <c r="R621" t="s">
        <v>4286</v>
      </c>
      <c r="S621" t="s">
        <v>4287</v>
      </c>
      <c r="T621" t="s">
        <v>3717</v>
      </c>
      <c r="U621" t="s">
        <v>19</v>
      </c>
    </row>
    <row r="622" spans="1:21" x14ac:dyDescent="0.25">
      <c r="A622">
        <v>2015</v>
      </c>
      <c r="B622">
        <v>9</v>
      </c>
      <c r="C622">
        <v>14</v>
      </c>
      <c r="D622">
        <v>6</v>
      </c>
      <c r="E622">
        <v>1</v>
      </c>
      <c r="F622">
        <v>12</v>
      </c>
      <c r="G622">
        <v>770</v>
      </c>
      <c r="H622">
        <v>36.023000000000003</v>
      </c>
      <c r="I622">
        <v>-117.77133329999999</v>
      </c>
      <c r="J622">
        <v>2.802</v>
      </c>
      <c r="K622">
        <v>0.98</v>
      </c>
      <c r="L622" t="s">
        <v>14</v>
      </c>
      <c r="M622">
        <v>7</v>
      </c>
      <c r="N622">
        <v>109</v>
      </c>
      <c r="O622">
        <v>5.3949999999999996E-3</v>
      </c>
      <c r="P622">
        <v>0.06</v>
      </c>
      <c r="Q622" t="s">
        <v>20</v>
      </c>
      <c r="R622" t="s">
        <v>3522</v>
      </c>
      <c r="S622" t="s">
        <v>3523</v>
      </c>
      <c r="T622" t="s">
        <v>3524</v>
      </c>
      <c r="U622" t="s">
        <v>19</v>
      </c>
    </row>
    <row r="623" spans="1:21" x14ac:dyDescent="0.25">
      <c r="A623">
        <v>2015</v>
      </c>
      <c r="B623">
        <v>9</v>
      </c>
      <c r="C623">
        <v>18</v>
      </c>
      <c r="D623">
        <v>9</v>
      </c>
      <c r="E623">
        <v>0</v>
      </c>
      <c r="F623">
        <v>45</v>
      </c>
      <c r="G623">
        <v>890</v>
      </c>
      <c r="H623">
        <v>36.024999999999999</v>
      </c>
      <c r="I623">
        <v>-117.8148333</v>
      </c>
      <c r="J623">
        <v>1.5069999999999999</v>
      </c>
      <c r="K623">
        <v>-0.09</v>
      </c>
      <c r="L623" t="s">
        <v>14</v>
      </c>
      <c r="M623">
        <v>10</v>
      </c>
      <c r="N623">
        <v>86</v>
      </c>
      <c r="O623">
        <v>4.0189999999999997E-2</v>
      </c>
      <c r="P623">
        <v>0.14000000000000001</v>
      </c>
      <c r="Q623" t="s">
        <v>20</v>
      </c>
      <c r="R623" t="s">
        <v>783</v>
      </c>
      <c r="S623" t="s">
        <v>784</v>
      </c>
      <c r="T623" t="s">
        <v>785</v>
      </c>
      <c r="U623" t="s">
        <v>19</v>
      </c>
    </row>
    <row r="624" spans="1:21" x14ac:dyDescent="0.25">
      <c r="A624">
        <v>2015</v>
      </c>
      <c r="B624">
        <v>9</v>
      </c>
      <c r="C624">
        <v>13</v>
      </c>
      <c r="D624">
        <v>19</v>
      </c>
      <c r="E624">
        <v>57</v>
      </c>
      <c r="F624">
        <v>16</v>
      </c>
      <c r="G624">
        <v>350</v>
      </c>
      <c r="H624">
        <v>36.030666699999998</v>
      </c>
      <c r="I624">
        <v>-117.7666667</v>
      </c>
      <c r="J624">
        <v>2.4369999999999998</v>
      </c>
      <c r="K624">
        <v>-0.1</v>
      </c>
      <c r="L624" t="s">
        <v>14</v>
      </c>
      <c r="M624">
        <v>10</v>
      </c>
      <c r="N624">
        <v>65</v>
      </c>
      <c r="O624">
        <v>5.5630000000000002E-3</v>
      </c>
      <c r="P624">
        <v>0.08</v>
      </c>
      <c r="Q624" t="s">
        <v>20</v>
      </c>
      <c r="R624" t="s">
        <v>3742</v>
      </c>
      <c r="S624" t="s">
        <v>3743</v>
      </c>
      <c r="T624" t="s">
        <v>3524</v>
      </c>
      <c r="U624" t="s">
        <v>19</v>
      </c>
    </row>
    <row r="625" spans="1:21" x14ac:dyDescent="0.25">
      <c r="A625">
        <v>2015</v>
      </c>
      <c r="B625">
        <v>9</v>
      </c>
      <c r="C625">
        <v>17</v>
      </c>
      <c r="D625">
        <v>19</v>
      </c>
      <c r="E625">
        <v>3</v>
      </c>
      <c r="F625">
        <v>43</v>
      </c>
      <c r="G625">
        <v>140</v>
      </c>
      <c r="H625">
        <v>36.036499999999997</v>
      </c>
      <c r="I625">
        <v>-117.5828333</v>
      </c>
      <c r="J625">
        <v>5.8049999999999997</v>
      </c>
      <c r="K625">
        <v>0.42</v>
      </c>
      <c r="L625" t="s">
        <v>14</v>
      </c>
      <c r="M625">
        <v>10</v>
      </c>
      <c r="N625">
        <v>97</v>
      </c>
      <c r="O625">
        <v>7.9000000000000001E-2</v>
      </c>
      <c r="P625">
        <v>0.13</v>
      </c>
      <c r="Q625" t="s">
        <v>20</v>
      </c>
      <c r="R625" t="s">
        <v>1193</v>
      </c>
      <c r="S625" t="s">
        <v>1194</v>
      </c>
      <c r="T625" t="s">
        <v>1195</v>
      </c>
      <c r="U625" t="s">
        <v>19</v>
      </c>
    </row>
    <row r="626" spans="1:21" x14ac:dyDescent="0.25">
      <c r="A626">
        <v>2015</v>
      </c>
      <c r="B626">
        <v>9</v>
      </c>
      <c r="C626">
        <v>16</v>
      </c>
      <c r="D626">
        <v>3</v>
      </c>
      <c r="E626">
        <v>57</v>
      </c>
      <c r="F626">
        <v>55</v>
      </c>
      <c r="G626">
        <v>570</v>
      </c>
      <c r="H626">
        <v>36.0371667</v>
      </c>
      <c r="I626">
        <v>-117.8141667</v>
      </c>
      <c r="J626">
        <v>2.847</v>
      </c>
      <c r="K626">
        <v>0.69</v>
      </c>
      <c r="L626" t="s">
        <v>14</v>
      </c>
      <c r="M626">
        <v>9</v>
      </c>
      <c r="N626">
        <v>107</v>
      </c>
      <c r="O626">
        <v>4.1399999999999999E-2</v>
      </c>
      <c r="P626">
        <v>7.0000000000000007E-2</v>
      </c>
      <c r="Q626" t="s">
        <v>20</v>
      </c>
      <c r="R626" t="s">
        <v>2254</v>
      </c>
      <c r="S626" t="s">
        <v>2255</v>
      </c>
      <c r="T626" t="s">
        <v>785</v>
      </c>
      <c r="U626" t="s">
        <v>19</v>
      </c>
    </row>
    <row r="627" spans="1:21" x14ac:dyDescent="0.25">
      <c r="A627">
        <v>2015</v>
      </c>
      <c r="B627">
        <v>9</v>
      </c>
      <c r="C627">
        <v>19</v>
      </c>
      <c r="D627">
        <v>14</v>
      </c>
      <c r="E627">
        <v>35</v>
      </c>
      <c r="F627">
        <v>28</v>
      </c>
      <c r="G627">
        <v>180</v>
      </c>
      <c r="H627">
        <v>36.037500000000001</v>
      </c>
      <c r="I627">
        <v>-117.5738333</v>
      </c>
      <c r="J627">
        <v>5.6580000000000004</v>
      </c>
      <c r="K627">
        <v>0.72</v>
      </c>
      <c r="L627" t="s">
        <v>14</v>
      </c>
      <c r="M627">
        <v>9</v>
      </c>
      <c r="N627">
        <v>143</v>
      </c>
      <c r="O627">
        <v>7.1720000000000006E-2</v>
      </c>
      <c r="P627">
        <v>0.06</v>
      </c>
      <c r="Q627" t="s">
        <v>20</v>
      </c>
      <c r="R627" t="s">
        <v>71</v>
      </c>
      <c r="S627" t="s">
        <v>72</v>
      </c>
      <c r="T627" t="s">
        <v>73</v>
      </c>
      <c r="U627" t="s">
        <v>19</v>
      </c>
    </row>
    <row r="628" spans="1:21" x14ac:dyDescent="0.25">
      <c r="A628">
        <v>2015</v>
      </c>
      <c r="B628">
        <v>9</v>
      </c>
      <c r="C628">
        <v>12</v>
      </c>
      <c r="D628">
        <v>20</v>
      </c>
      <c r="E628">
        <v>5</v>
      </c>
      <c r="F628">
        <v>26</v>
      </c>
      <c r="G628">
        <v>640</v>
      </c>
      <c r="H628">
        <v>36.044600000000003</v>
      </c>
      <c r="I628">
        <v>-117.22969999999999</v>
      </c>
      <c r="J628">
        <v>2.6593</v>
      </c>
      <c r="K628">
        <v>0.61</v>
      </c>
      <c r="L628" t="s">
        <v>14</v>
      </c>
      <c r="M628">
        <v>7</v>
      </c>
      <c r="N628">
        <v>244.41</v>
      </c>
      <c r="O628">
        <v>0.30299999999999999</v>
      </c>
      <c r="P628">
        <v>0.2019</v>
      </c>
      <c r="Q628" t="s">
        <v>42</v>
      </c>
      <c r="R628" t="s">
        <v>4448</v>
      </c>
      <c r="S628" t="s">
        <v>4449</v>
      </c>
      <c r="T628" t="s">
        <v>4450</v>
      </c>
      <c r="U628" t="s">
        <v>19</v>
      </c>
    </row>
    <row r="629" spans="1:21" x14ac:dyDescent="0.25">
      <c r="A629">
        <v>2015</v>
      </c>
      <c r="B629">
        <v>9</v>
      </c>
      <c r="C629">
        <v>16</v>
      </c>
      <c r="D629">
        <v>13</v>
      </c>
      <c r="E629">
        <v>48</v>
      </c>
      <c r="F629">
        <v>4</v>
      </c>
      <c r="G629">
        <v>750</v>
      </c>
      <c r="H629">
        <v>36.047499999999999</v>
      </c>
      <c r="I629">
        <v>-120.6168333</v>
      </c>
      <c r="J629">
        <v>8.64</v>
      </c>
      <c r="K629">
        <v>0.57999999999999996</v>
      </c>
      <c r="L629" t="s">
        <v>34</v>
      </c>
      <c r="M629">
        <v>16</v>
      </c>
      <c r="N629">
        <v>92</v>
      </c>
      <c r="O629">
        <v>2.7060000000000001E-2</v>
      </c>
      <c r="P629">
        <v>7.0000000000000007E-2</v>
      </c>
      <c r="Q629" t="s">
        <v>35</v>
      </c>
      <c r="R629" t="s">
        <v>2006</v>
      </c>
      <c r="S629" t="s">
        <v>2007</v>
      </c>
      <c r="T629" t="s">
        <v>2008</v>
      </c>
      <c r="U629" t="s">
        <v>19</v>
      </c>
    </row>
    <row r="630" spans="1:21" x14ac:dyDescent="0.25">
      <c r="A630">
        <v>2015</v>
      </c>
      <c r="B630">
        <v>9</v>
      </c>
      <c r="C630">
        <v>15</v>
      </c>
      <c r="D630">
        <v>19</v>
      </c>
      <c r="E630">
        <v>54</v>
      </c>
      <c r="F630">
        <v>17</v>
      </c>
      <c r="G630">
        <v>140</v>
      </c>
      <c r="H630">
        <v>36.060666699999999</v>
      </c>
      <c r="I630">
        <v>-117.8493333</v>
      </c>
      <c r="J630">
        <v>4.4569999999999999</v>
      </c>
      <c r="K630">
        <v>0.15</v>
      </c>
      <c r="L630" t="s">
        <v>14</v>
      </c>
      <c r="M630">
        <v>9</v>
      </c>
      <c r="N630">
        <v>130</v>
      </c>
      <c r="O630">
        <v>5.713E-2</v>
      </c>
      <c r="P630">
        <v>0.08</v>
      </c>
      <c r="Q630" t="s">
        <v>20</v>
      </c>
      <c r="R630" t="s">
        <v>2455</v>
      </c>
      <c r="S630" t="s">
        <v>2456</v>
      </c>
      <c r="T630" t="s">
        <v>2457</v>
      </c>
      <c r="U630" t="s">
        <v>19</v>
      </c>
    </row>
    <row r="631" spans="1:21" x14ac:dyDescent="0.25">
      <c r="A631">
        <v>2015</v>
      </c>
      <c r="B631">
        <v>9</v>
      </c>
      <c r="C631">
        <v>19</v>
      </c>
      <c r="D631">
        <v>5</v>
      </c>
      <c r="E631">
        <v>53</v>
      </c>
      <c r="F631">
        <v>48</v>
      </c>
      <c r="G631">
        <v>0</v>
      </c>
      <c r="H631">
        <v>36.070666699999997</v>
      </c>
      <c r="I631">
        <v>-117.5805</v>
      </c>
      <c r="J631">
        <v>1.1000000000000001</v>
      </c>
      <c r="K631">
        <v>1.28</v>
      </c>
      <c r="L631" t="s">
        <v>14</v>
      </c>
      <c r="M631">
        <v>22</v>
      </c>
      <c r="N631">
        <v>58</v>
      </c>
      <c r="O631">
        <v>0.13500000000000001</v>
      </c>
      <c r="P631">
        <v>0.23</v>
      </c>
      <c r="Q631" t="s">
        <v>20</v>
      </c>
      <c r="R631" t="s">
        <v>304</v>
      </c>
      <c r="S631" t="s">
        <v>305</v>
      </c>
      <c r="T631" t="s">
        <v>306</v>
      </c>
      <c r="U631" t="s">
        <v>19</v>
      </c>
    </row>
    <row r="632" spans="1:21" x14ac:dyDescent="0.25">
      <c r="A632">
        <v>2015</v>
      </c>
      <c r="B632">
        <v>9</v>
      </c>
      <c r="C632">
        <v>14</v>
      </c>
      <c r="D632">
        <v>2</v>
      </c>
      <c r="E632">
        <v>6</v>
      </c>
      <c r="F632">
        <v>24</v>
      </c>
      <c r="G632">
        <v>550</v>
      </c>
      <c r="H632">
        <v>36.073099999999997</v>
      </c>
      <c r="I632">
        <v>-97.450699999999998</v>
      </c>
      <c r="J632">
        <v>5</v>
      </c>
      <c r="K632">
        <v>3.1</v>
      </c>
      <c r="L632" t="s">
        <v>136</v>
      </c>
      <c r="N632">
        <v>134</v>
      </c>
      <c r="O632">
        <v>0.27500000000000002</v>
      </c>
      <c r="P632">
        <v>0.35</v>
      </c>
      <c r="Q632" t="s">
        <v>49</v>
      </c>
      <c r="R632" t="s">
        <v>3601</v>
      </c>
      <c r="S632" t="s">
        <v>3602</v>
      </c>
      <c r="T632" t="s">
        <v>2992</v>
      </c>
      <c r="U632" t="s">
        <v>19</v>
      </c>
    </row>
    <row r="633" spans="1:21" x14ac:dyDescent="0.25">
      <c r="A633">
        <v>2015</v>
      </c>
      <c r="B633">
        <v>9</v>
      </c>
      <c r="C633">
        <v>17</v>
      </c>
      <c r="D633">
        <v>3</v>
      </c>
      <c r="E633">
        <v>45</v>
      </c>
      <c r="F633">
        <v>48</v>
      </c>
      <c r="G633">
        <v>520</v>
      </c>
      <c r="H633">
        <v>36.075166699999997</v>
      </c>
      <c r="I633">
        <v>-117.88133329999999</v>
      </c>
      <c r="J633">
        <v>4.1900000000000004</v>
      </c>
      <c r="K633">
        <v>1.18</v>
      </c>
      <c r="L633" t="s">
        <v>14</v>
      </c>
      <c r="M633">
        <v>16</v>
      </c>
      <c r="N633">
        <v>62</v>
      </c>
      <c r="O633">
        <v>4.7600000000000003E-2</v>
      </c>
      <c r="P633">
        <v>0.12</v>
      </c>
      <c r="Q633" t="s">
        <v>20</v>
      </c>
      <c r="R633" t="s">
        <v>1617</v>
      </c>
      <c r="S633" t="s">
        <v>1618</v>
      </c>
      <c r="T633" t="s">
        <v>1619</v>
      </c>
      <c r="U633" t="s">
        <v>19</v>
      </c>
    </row>
    <row r="634" spans="1:21" x14ac:dyDescent="0.25">
      <c r="A634">
        <v>2015</v>
      </c>
      <c r="B634">
        <v>9</v>
      </c>
      <c r="C634">
        <v>15</v>
      </c>
      <c r="D634">
        <v>2</v>
      </c>
      <c r="E634">
        <v>12</v>
      </c>
      <c r="F634">
        <v>31</v>
      </c>
      <c r="G634">
        <v>540</v>
      </c>
      <c r="H634">
        <v>36.075299999999999</v>
      </c>
      <c r="I634">
        <v>-97.453599999999994</v>
      </c>
      <c r="J634">
        <v>3.52</v>
      </c>
      <c r="K634">
        <v>2.9</v>
      </c>
      <c r="L634" t="s">
        <v>136</v>
      </c>
      <c r="N634">
        <v>32</v>
      </c>
      <c r="O634">
        <v>0.27800000000000002</v>
      </c>
      <c r="P634">
        <v>0.43</v>
      </c>
      <c r="Q634" t="s">
        <v>49</v>
      </c>
      <c r="R634" t="s">
        <v>2990</v>
      </c>
      <c r="S634" t="s">
        <v>2991</v>
      </c>
      <c r="T634" t="s">
        <v>2992</v>
      </c>
      <c r="U634" t="s">
        <v>19</v>
      </c>
    </row>
    <row r="635" spans="1:21" x14ac:dyDescent="0.25">
      <c r="A635">
        <v>2015</v>
      </c>
      <c r="B635">
        <v>9</v>
      </c>
      <c r="C635">
        <v>15</v>
      </c>
      <c r="D635">
        <v>7</v>
      </c>
      <c r="E635">
        <v>27</v>
      </c>
      <c r="F635">
        <v>43</v>
      </c>
      <c r="G635">
        <v>920</v>
      </c>
      <c r="H635">
        <v>36.0794</v>
      </c>
      <c r="I635">
        <v>-97.6066</v>
      </c>
      <c r="J635">
        <v>1.08</v>
      </c>
      <c r="K635">
        <v>2.7</v>
      </c>
      <c r="L635" t="s">
        <v>136</v>
      </c>
      <c r="N635">
        <v>40</v>
      </c>
      <c r="O635">
        <v>0.307</v>
      </c>
      <c r="P635">
        <v>0.46</v>
      </c>
      <c r="Q635" t="s">
        <v>49</v>
      </c>
      <c r="R635" t="s">
        <v>2836</v>
      </c>
      <c r="S635" t="s">
        <v>2837</v>
      </c>
      <c r="T635" t="s">
        <v>2838</v>
      </c>
      <c r="U635" t="s">
        <v>19</v>
      </c>
    </row>
    <row r="636" spans="1:21" x14ac:dyDescent="0.25">
      <c r="A636">
        <v>2015</v>
      </c>
      <c r="B636">
        <v>9</v>
      </c>
      <c r="C636">
        <v>15</v>
      </c>
      <c r="D636">
        <v>4</v>
      </c>
      <c r="E636">
        <v>20</v>
      </c>
      <c r="F636">
        <v>32</v>
      </c>
      <c r="G636">
        <v>80</v>
      </c>
      <c r="H636">
        <v>36.081800000000001</v>
      </c>
      <c r="I636">
        <v>-97.593900000000005</v>
      </c>
      <c r="J636">
        <v>3.65</v>
      </c>
      <c r="K636">
        <v>2.9</v>
      </c>
      <c r="L636" t="s">
        <v>136</v>
      </c>
      <c r="N636">
        <v>69</v>
      </c>
      <c r="O636">
        <v>0.30599999999999999</v>
      </c>
      <c r="P636">
        <v>0.35</v>
      </c>
      <c r="Q636" t="s">
        <v>49</v>
      </c>
      <c r="R636" t="s">
        <v>2918</v>
      </c>
      <c r="S636" t="s">
        <v>2919</v>
      </c>
      <c r="T636" t="s">
        <v>2838</v>
      </c>
      <c r="U636" t="s">
        <v>19</v>
      </c>
    </row>
    <row r="637" spans="1:21" x14ac:dyDescent="0.25">
      <c r="A637">
        <v>2015</v>
      </c>
      <c r="B637">
        <v>9</v>
      </c>
      <c r="C637">
        <v>14</v>
      </c>
      <c r="D637">
        <v>0</v>
      </c>
      <c r="E637">
        <v>4</v>
      </c>
      <c r="F637">
        <v>53</v>
      </c>
      <c r="G637">
        <v>80</v>
      </c>
      <c r="H637">
        <v>36.084400000000002</v>
      </c>
      <c r="I637">
        <v>-97.430400000000006</v>
      </c>
      <c r="J637">
        <v>5</v>
      </c>
      <c r="K637">
        <v>3.4</v>
      </c>
      <c r="L637" t="s">
        <v>136</v>
      </c>
      <c r="N637">
        <v>30</v>
      </c>
      <c r="O637">
        <v>0.28699999999999998</v>
      </c>
      <c r="P637">
        <v>0.76</v>
      </c>
      <c r="Q637" t="s">
        <v>49</v>
      </c>
      <c r="R637" t="s">
        <v>3654</v>
      </c>
      <c r="S637" t="s">
        <v>3655</v>
      </c>
      <c r="T637" t="s">
        <v>3656</v>
      </c>
      <c r="U637" t="s">
        <v>19</v>
      </c>
    </row>
    <row r="638" spans="1:21" x14ac:dyDescent="0.25">
      <c r="A638">
        <v>2015</v>
      </c>
      <c r="B638">
        <v>9</v>
      </c>
      <c r="C638">
        <v>17</v>
      </c>
      <c r="D638">
        <v>23</v>
      </c>
      <c r="E638">
        <v>20</v>
      </c>
      <c r="F638">
        <v>14</v>
      </c>
      <c r="G638">
        <v>50</v>
      </c>
      <c r="H638">
        <v>36.0906667</v>
      </c>
      <c r="I638">
        <v>-120.6658333</v>
      </c>
      <c r="J638">
        <v>6.98</v>
      </c>
      <c r="K638">
        <v>1.73</v>
      </c>
      <c r="L638" t="s">
        <v>34</v>
      </c>
      <c r="M638">
        <v>32</v>
      </c>
      <c r="N638">
        <v>152</v>
      </c>
      <c r="O638">
        <v>5.0750000000000003E-2</v>
      </c>
      <c r="P638">
        <v>7.0000000000000007E-2</v>
      </c>
      <c r="Q638" t="s">
        <v>35</v>
      </c>
      <c r="R638" t="s">
        <v>1043</v>
      </c>
      <c r="S638" t="s">
        <v>1044</v>
      </c>
      <c r="T638" t="s">
        <v>1045</v>
      </c>
      <c r="U638" t="s">
        <v>19</v>
      </c>
    </row>
    <row r="639" spans="1:21" x14ac:dyDescent="0.25">
      <c r="A639">
        <v>2015</v>
      </c>
      <c r="B639">
        <v>9</v>
      </c>
      <c r="C639">
        <v>16</v>
      </c>
      <c r="D639">
        <v>1</v>
      </c>
      <c r="E639">
        <v>36</v>
      </c>
      <c r="F639">
        <v>0</v>
      </c>
      <c r="G639">
        <v>730</v>
      </c>
      <c r="H639">
        <v>36.097666699999998</v>
      </c>
      <c r="I639">
        <v>-117.6455</v>
      </c>
      <c r="J639">
        <v>2.9590000000000001</v>
      </c>
      <c r="K639">
        <v>0.38</v>
      </c>
      <c r="L639" t="s">
        <v>14</v>
      </c>
      <c r="M639">
        <v>5</v>
      </c>
      <c r="N639">
        <v>118</v>
      </c>
      <c r="O639">
        <v>9.6449999999999994E-2</v>
      </c>
      <c r="P639">
        <v>0.09</v>
      </c>
      <c r="Q639" t="s">
        <v>20</v>
      </c>
      <c r="R639" t="s">
        <v>2332</v>
      </c>
      <c r="S639" t="s">
        <v>2333</v>
      </c>
      <c r="T639" t="s">
        <v>2334</v>
      </c>
      <c r="U639" t="s">
        <v>19</v>
      </c>
    </row>
    <row r="640" spans="1:21" x14ac:dyDescent="0.25">
      <c r="A640">
        <v>2015</v>
      </c>
      <c r="B640">
        <v>9</v>
      </c>
      <c r="C640">
        <v>14</v>
      </c>
      <c r="D640">
        <v>23</v>
      </c>
      <c r="E640">
        <v>41</v>
      </c>
      <c r="F640">
        <v>52</v>
      </c>
      <c r="G640">
        <v>180</v>
      </c>
      <c r="H640">
        <v>36.0981667</v>
      </c>
      <c r="I640">
        <v>-120.0331667</v>
      </c>
      <c r="J640">
        <v>11.45</v>
      </c>
      <c r="K640">
        <v>1.7</v>
      </c>
      <c r="L640" t="s">
        <v>34</v>
      </c>
      <c r="M640">
        <v>43</v>
      </c>
      <c r="N640">
        <v>262</v>
      </c>
      <c r="O640">
        <v>0.24310000000000001</v>
      </c>
      <c r="P640">
        <v>0.09</v>
      </c>
      <c r="Q640" t="s">
        <v>35</v>
      </c>
      <c r="R640" t="s">
        <v>3039</v>
      </c>
      <c r="S640" t="s">
        <v>3040</v>
      </c>
      <c r="T640" t="s">
        <v>3041</v>
      </c>
      <c r="U640" t="s">
        <v>19</v>
      </c>
    </row>
    <row r="641" spans="1:21" x14ac:dyDescent="0.25">
      <c r="A641">
        <v>2015</v>
      </c>
      <c r="B641">
        <v>9</v>
      </c>
      <c r="C641">
        <v>15</v>
      </c>
      <c r="D641">
        <v>12</v>
      </c>
      <c r="E641">
        <v>13</v>
      </c>
      <c r="F641">
        <v>13</v>
      </c>
      <c r="G641">
        <v>240</v>
      </c>
      <c r="H641">
        <v>36.098833300000003</v>
      </c>
      <c r="I641">
        <v>-117.7581667</v>
      </c>
      <c r="J641">
        <v>8.9920000000000009</v>
      </c>
      <c r="K641">
        <v>0.62</v>
      </c>
      <c r="L641" t="s">
        <v>14</v>
      </c>
      <c r="M641">
        <v>13</v>
      </c>
      <c r="N641">
        <v>137</v>
      </c>
      <c r="O641">
        <v>7.3690000000000005E-2</v>
      </c>
      <c r="P641">
        <v>0.08</v>
      </c>
      <c r="Q641" t="s">
        <v>20</v>
      </c>
      <c r="R641" t="s">
        <v>2666</v>
      </c>
      <c r="S641" t="s">
        <v>2667</v>
      </c>
      <c r="T641" t="s">
        <v>2668</v>
      </c>
      <c r="U641" t="s">
        <v>19</v>
      </c>
    </row>
    <row r="642" spans="1:21" x14ac:dyDescent="0.25">
      <c r="A642">
        <v>2015</v>
      </c>
      <c r="B642">
        <v>9</v>
      </c>
      <c r="C642">
        <v>18</v>
      </c>
      <c r="D642">
        <v>9</v>
      </c>
      <c r="E642">
        <v>52</v>
      </c>
      <c r="F642">
        <v>49</v>
      </c>
      <c r="G642">
        <v>610</v>
      </c>
      <c r="H642">
        <v>36.117666700000001</v>
      </c>
      <c r="I642">
        <v>-117.863</v>
      </c>
      <c r="J642">
        <v>3.47</v>
      </c>
      <c r="K642">
        <v>0.45</v>
      </c>
      <c r="L642" t="s">
        <v>14</v>
      </c>
      <c r="M642">
        <v>16</v>
      </c>
      <c r="N642">
        <v>92</v>
      </c>
      <c r="O642">
        <v>6.607E-3</v>
      </c>
      <c r="P642">
        <v>0.15</v>
      </c>
      <c r="Q642" t="s">
        <v>20</v>
      </c>
      <c r="R642" t="s">
        <v>752</v>
      </c>
      <c r="S642" t="s">
        <v>753</v>
      </c>
      <c r="T642" t="s">
        <v>733</v>
      </c>
      <c r="U642" t="s">
        <v>19</v>
      </c>
    </row>
    <row r="643" spans="1:21" x14ac:dyDescent="0.25">
      <c r="A643">
        <v>2015</v>
      </c>
      <c r="B643">
        <v>9</v>
      </c>
      <c r="C643">
        <v>18</v>
      </c>
      <c r="D643">
        <v>10</v>
      </c>
      <c r="E643">
        <v>31</v>
      </c>
      <c r="F643">
        <v>11</v>
      </c>
      <c r="G643">
        <v>880</v>
      </c>
      <c r="H643">
        <v>36.121166700000003</v>
      </c>
      <c r="I643">
        <v>-117.86450000000001</v>
      </c>
      <c r="J643">
        <v>3.13</v>
      </c>
      <c r="K643">
        <v>1.32</v>
      </c>
      <c r="L643" t="s">
        <v>14</v>
      </c>
      <c r="M643">
        <v>23</v>
      </c>
      <c r="N643">
        <v>59</v>
      </c>
      <c r="O643">
        <v>8.5360000000000002E-3</v>
      </c>
      <c r="P643">
        <v>0.15</v>
      </c>
      <c r="Q643" t="s">
        <v>20</v>
      </c>
      <c r="R643" t="s">
        <v>731</v>
      </c>
      <c r="S643" t="s">
        <v>732</v>
      </c>
      <c r="T643" t="s">
        <v>733</v>
      </c>
      <c r="U643" t="s">
        <v>19</v>
      </c>
    </row>
    <row r="644" spans="1:21" x14ac:dyDescent="0.25">
      <c r="A644">
        <v>2015</v>
      </c>
      <c r="B644">
        <v>9</v>
      </c>
      <c r="C644">
        <v>18</v>
      </c>
      <c r="D644">
        <v>8</v>
      </c>
      <c r="E644">
        <v>51</v>
      </c>
      <c r="F644">
        <v>39</v>
      </c>
      <c r="G644">
        <v>800</v>
      </c>
      <c r="H644">
        <v>36.121200000000002</v>
      </c>
      <c r="I644">
        <v>-117.7088</v>
      </c>
      <c r="J644">
        <v>2.6</v>
      </c>
      <c r="K644">
        <v>0.6</v>
      </c>
      <c r="L644" t="s">
        <v>786</v>
      </c>
      <c r="M644">
        <v>12</v>
      </c>
      <c r="N644">
        <v>115.2</v>
      </c>
      <c r="O644">
        <v>7.8153429999999996E-2</v>
      </c>
      <c r="P644">
        <v>0.15</v>
      </c>
      <c r="Q644" t="s">
        <v>20</v>
      </c>
      <c r="R644" t="s">
        <v>787</v>
      </c>
      <c r="S644" t="s">
        <v>788</v>
      </c>
      <c r="T644" t="s">
        <v>789</v>
      </c>
      <c r="U644" t="s">
        <v>19</v>
      </c>
    </row>
    <row r="645" spans="1:21" x14ac:dyDescent="0.25">
      <c r="A645">
        <v>2015</v>
      </c>
      <c r="B645">
        <v>9</v>
      </c>
      <c r="C645">
        <v>19</v>
      </c>
      <c r="D645">
        <v>10</v>
      </c>
      <c r="E645">
        <v>47</v>
      </c>
      <c r="F645">
        <v>12</v>
      </c>
      <c r="G645">
        <v>660</v>
      </c>
      <c r="H645">
        <v>36.1473333</v>
      </c>
      <c r="I645">
        <v>-118.2615</v>
      </c>
      <c r="J645">
        <v>5.8819999999999997</v>
      </c>
      <c r="K645">
        <v>1.46</v>
      </c>
      <c r="L645" t="s">
        <v>14</v>
      </c>
      <c r="M645">
        <v>17</v>
      </c>
      <c r="N645">
        <v>108</v>
      </c>
      <c r="O645">
        <v>4.2099999999999999E-2</v>
      </c>
      <c r="P645">
        <v>0.26</v>
      </c>
      <c r="Q645" t="s">
        <v>20</v>
      </c>
      <c r="R645" t="s">
        <v>167</v>
      </c>
      <c r="S645" t="s">
        <v>168</v>
      </c>
      <c r="T645" t="s">
        <v>169</v>
      </c>
      <c r="U645" t="s">
        <v>19</v>
      </c>
    </row>
    <row r="646" spans="1:21" x14ac:dyDescent="0.25">
      <c r="A646">
        <v>2015</v>
      </c>
      <c r="B646">
        <v>9</v>
      </c>
      <c r="C646">
        <v>17</v>
      </c>
      <c r="D646">
        <v>1</v>
      </c>
      <c r="E646">
        <v>57</v>
      </c>
      <c r="F646">
        <v>16</v>
      </c>
      <c r="G646">
        <v>610</v>
      </c>
      <c r="H646">
        <v>36.1726685</v>
      </c>
      <c r="I646">
        <v>-121.6038361</v>
      </c>
      <c r="J646">
        <v>10.26</v>
      </c>
      <c r="K646">
        <v>1.29</v>
      </c>
      <c r="L646" t="s">
        <v>34</v>
      </c>
      <c r="M646">
        <v>7</v>
      </c>
      <c r="N646">
        <v>182</v>
      </c>
      <c r="O646">
        <v>3.372E-2</v>
      </c>
      <c r="P646">
        <v>0.03</v>
      </c>
      <c r="Q646" t="s">
        <v>35</v>
      </c>
      <c r="R646" t="s">
        <v>1677</v>
      </c>
      <c r="S646" t="s">
        <v>1678</v>
      </c>
      <c r="T646" t="s">
        <v>1679</v>
      </c>
      <c r="U646" t="s">
        <v>19</v>
      </c>
    </row>
    <row r="647" spans="1:21" x14ac:dyDescent="0.25">
      <c r="A647">
        <v>2015</v>
      </c>
      <c r="B647">
        <v>9</v>
      </c>
      <c r="C647">
        <v>18</v>
      </c>
      <c r="D647">
        <v>14</v>
      </c>
      <c r="E647">
        <v>2</v>
      </c>
      <c r="F647">
        <v>44</v>
      </c>
      <c r="G647">
        <v>840</v>
      </c>
      <c r="H647">
        <v>36.190666700000001</v>
      </c>
      <c r="I647">
        <v>-118.01349999999999</v>
      </c>
      <c r="J647">
        <v>5.2089999999999996</v>
      </c>
      <c r="K647">
        <v>1.1299999999999999</v>
      </c>
      <c r="L647" t="s">
        <v>14</v>
      </c>
      <c r="M647">
        <v>16</v>
      </c>
      <c r="N647">
        <v>131</v>
      </c>
      <c r="O647">
        <v>0.14760000000000001</v>
      </c>
      <c r="P647">
        <v>0.13</v>
      </c>
      <c r="Q647" t="s">
        <v>20</v>
      </c>
      <c r="R647" t="s">
        <v>661</v>
      </c>
      <c r="S647" t="s">
        <v>662</v>
      </c>
      <c r="T647" t="s">
        <v>663</v>
      </c>
      <c r="U647" t="s">
        <v>19</v>
      </c>
    </row>
    <row r="648" spans="1:21" x14ac:dyDescent="0.25">
      <c r="A648">
        <v>2015</v>
      </c>
      <c r="B648">
        <v>9</v>
      </c>
      <c r="C648">
        <v>16</v>
      </c>
      <c r="D648">
        <v>15</v>
      </c>
      <c r="E648">
        <v>26</v>
      </c>
      <c r="F648">
        <v>28</v>
      </c>
      <c r="G648">
        <v>390</v>
      </c>
      <c r="H648">
        <v>36.197000000000003</v>
      </c>
      <c r="I648">
        <v>-89.475833300000005</v>
      </c>
      <c r="J648">
        <v>7.04</v>
      </c>
      <c r="K648">
        <v>1.3</v>
      </c>
      <c r="L648" t="s">
        <v>34</v>
      </c>
      <c r="M648">
        <v>8</v>
      </c>
      <c r="N648">
        <v>124</v>
      </c>
      <c r="O648">
        <v>3.3489999999999999E-2</v>
      </c>
      <c r="P648">
        <v>0.05</v>
      </c>
      <c r="Q648" t="s">
        <v>471</v>
      </c>
      <c r="R648" t="s">
        <v>1960</v>
      </c>
      <c r="S648" t="s">
        <v>1961</v>
      </c>
      <c r="T648" t="s">
        <v>1962</v>
      </c>
      <c r="U648" t="s">
        <v>19</v>
      </c>
    </row>
    <row r="649" spans="1:21" x14ac:dyDescent="0.25">
      <c r="A649">
        <v>2015</v>
      </c>
      <c r="B649">
        <v>9</v>
      </c>
      <c r="C649">
        <v>17</v>
      </c>
      <c r="D649">
        <v>15</v>
      </c>
      <c r="E649">
        <v>2</v>
      </c>
      <c r="F649">
        <v>39</v>
      </c>
      <c r="G649">
        <v>140</v>
      </c>
      <c r="H649">
        <v>36.217666700000002</v>
      </c>
      <c r="I649">
        <v>-120.79116670000001</v>
      </c>
      <c r="J649">
        <v>5.77</v>
      </c>
      <c r="K649">
        <v>1.93</v>
      </c>
      <c r="L649" t="s">
        <v>34</v>
      </c>
      <c r="M649">
        <v>40</v>
      </c>
      <c r="N649">
        <v>161</v>
      </c>
      <c r="O649">
        <v>8.3510000000000008E-3</v>
      </c>
      <c r="P649">
        <v>0.11</v>
      </c>
      <c r="Q649" t="s">
        <v>35</v>
      </c>
      <c r="R649" t="s">
        <v>1288</v>
      </c>
      <c r="S649" t="s">
        <v>1289</v>
      </c>
      <c r="T649" t="s">
        <v>1290</v>
      </c>
      <c r="U649" t="s">
        <v>19</v>
      </c>
    </row>
    <row r="650" spans="1:21" x14ac:dyDescent="0.25">
      <c r="A650">
        <v>2015</v>
      </c>
      <c r="B650">
        <v>9</v>
      </c>
      <c r="C650">
        <v>12</v>
      </c>
      <c r="D650">
        <v>21</v>
      </c>
      <c r="E650">
        <v>41</v>
      </c>
      <c r="F650">
        <v>30</v>
      </c>
      <c r="G650">
        <v>600</v>
      </c>
      <c r="H650">
        <v>36.238333300000001</v>
      </c>
      <c r="I650">
        <v>-120.2145</v>
      </c>
      <c r="J650">
        <v>6.27</v>
      </c>
      <c r="K650">
        <v>1.81</v>
      </c>
      <c r="L650" t="s">
        <v>34</v>
      </c>
      <c r="M650">
        <v>34</v>
      </c>
      <c r="N650">
        <v>208</v>
      </c>
      <c r="O650">
        <v>0.32219999999999999</v>
      </c>
      <c r="P650">
        <v>7.0000000000000007E-2</v>
      </c>
      <c r="Q650" t="s">
        <v>35</v>
      </c>
      <c r="R650" t="s">
        <v>4385</v>
      </c>
      <c r="S650" t="s">
        <v>4386</v>
      </c>
      <c r="T650" t="s">
        <v>4387</v>
      </c>
      <c r="U650" t="s">
        <v>19</v>
      </c>
    </row>
    <row r="651" spans="1:21" x14ac:dyDescent="0.25">
      <c r="A651">
        <v>2015</v>
      </c>
      <c r="B651">
        <v>9</v>
      </c>
      <c r="C651">
        <v>16</v>
      </c>
      <c r="D651">
        <v>23</v>
      </c>
      <c r="E651">
        <v>27</v>
      </c>
      <c r="F651">
        <v>7</v>
      </c>
      <c r="G651">
        <v>700</v>
      </c>
      <c r="H651">
        <v>36.276000000000003</v>
      </c>
      <c r="I651">
        <v>-97.513199999999998</v>
      </c>
      <c r="J651">
        <v>7.3410000000000002</v>
      </c>
      <c r="K651">
        <v>2.5</v>
      </c>
      <c r="L651" t="s">
        <v>14</v>
      </c>
      <c r="N651">
        <v>75</v>
      </c>
      <c r="P651">
        <v>0.5</v>
      </c>
      <c r="Q651" t="s">
        <v>49</v>
      </c>
      <c r="R651" t="s">
        <v>1751</v>
      </c>
      <c r="S651" t="s">
        <v>1752</v>
      </c>
      <c r="T651" t="s">
        <v>683</v>
      </c>
      <c r="U651" t="s">
        <v>19</v>
      </c>
    </row>
    <row r="652" spans="1:21" x14ac:dyDescent="0.25">
      <c r="A652">
        <v>2015</v>
      </c>
      <c r="B652">
        <v>9</v>
      </c>
      <c r="C652">
        <v>18</v>
      </c>
      <c r="D652">
        <v>13</v>
      </c>
      <c r="E652">
        <v>10</v>
      </c>
      <c r="F652">
        <v>2</v>
      </c>
      <c r="G652">
        <v>780</v>
      </c>
      <c r="H652">
        <v>36.276899999999998</v>
      </c>
      <c r="I652">
        <v>-97.518199999999993</v>
      </c>
      <c r="J652">
        <v>5</v>
      </c>
      <c r="K652">
        <v>3.2</v>
      </c>
      <c r="L652" t="s">
        <v>136</v>
      </c>
      <c r="N652">
        <v>61</v>
      </c>
      <c r="O652">
        <v>0.438</v>
      </c>
      <c r="P652">
        <v>0.31</v>
      </c>
      <c r="Q652" t="s">
        <v>49</v>
      </c>
      <c r="R652" t="s">
        <v>681</v>
      </c>
      <c r="S652" t="s">
        <v>682</v>
      </c>
      <c r="T652" t="s">
        <v>683</v>
      </c>
      <c r="U652" t="s">
        <v>19</v>
      </c>
    </row>
    <row r="653" spans="1:21" x14ac:dyDescent="0.25">
      <c r="A653">
        <v>2015</v>
      </c>
      <c r="B653">
        <v>9</v>
      </c>
      <c r="C653">
        <v>16</v>
      </c>
      <c r="D653">
        <v>19</v>
      </c>
      <c r="E653">
        <v>34</v>
      </c>
      <c r="F653">
        <v>2</v>
      </c>
      <c r="G653">
        <v>100</v>
      </c>
      <c r="H653">
        <v>36.280099999999997</v>
      </c>
      <c r="I653">
        <v>-97.512799999999999</v>
      </c>
      <c r="J653">
        <v>9.4239999999999995</v>
      </c>
      <c r="K653">
        <v>3</v>
      </c>
      <c r="L653" t="s">
        <v>14</v>
      </c>
      <c r="N653">
        <v>50</v>
      </c>
      <c r="P653">
        <v>0.34</v>
      </c>
      <c r="Q653" t="s">
        <v>49</v>
      </c>
      <c r="R653" t="s">
        <v>1853</v>
      </c>
      <c r="S653" t="s">
        <v>1854</v>
      </c>
      <c r="T653" t="s">
        <v>683</v>
      </c>
      <c r="U653" t="s">
        <v>19</v>
      </c>
    </row>
    <row r="654" spans="1:21" x14ac:dyDescent="0.25">
      <c r="A654">
        <v>2015</v>
      </c>
      <c r="B654">
        <v>9</v>
      </c>
      <c r="C654">
        <v>14</v>
      </c>
      <c r="D654">
        <v>7</v>
      </c>
      <c r="E654">
        <v>4</v>
      </c>
      <c r="F654">
        <v>30</v>
      </c>
      <c r="G654">
        <v>360</v>
      </c>
      <c r="H654">
        <v>36.281100000000002</v>
      </c>
      <c r="I654">
        <v>-97.519099999999995</v>
      </c>
      <c r="J654">
        <v>3.62</v>
      </c>
      <c r="K654">
        <v>3.1</v>
      </c>
      <c r="L654" t="s">
        <v>136</v>
      </c>
      <c r="N654">
        <v>61</v>
      </c>
      <c r="O654">
        <v>0.436</v>
      </c>
      <c r="P654">
        <v>0.4</v>
      </c>
      <c r="Q654" t="s">
        <v>49</v>
      </c>
      <c r="R654" t="s">
        <v>3501</v>
      </c>
      <c r="S654" t="s">
        <v>3502</v>
      </c>
      <c r="T654" t="s">
        <v>683</v>
      </c>
      <c r="U654" t="s">
        <v>19</v>
      </c>
    </row>
    <row r="655" spans="1:21" x14ac:dyDescent="0.25">
      <c r="A655">
        <v>2015</v>
      </c>
      <c r="B655">
        <v>9</v>
      </c>
      <c r="C655">
        <v>14</v>
      </c>
      <c r="D655">
        <v>18</v>
      </c>
      <c r="E655">
        <v>8</v>
      </c>
      <c r="F655">
        <v>54</v>
      </c>
      <c r="G655">
        <v>800</v>
      </c>
      <c r="H655">
        <v>36.285899999999998</v>
      </c>
      <c r="I655">
        <v>-97.523300000000006</v>
      </c>
      <c r="J655">
        <v>6.9130000000000003</v>
      </c>
      <c r="K655">
        <v>2.7</v>
      </c>
      <c r="L655" t="s">
        <v>14</v>
      </c>
      <c r="N655">
        <v>53</v>
      </c>
      <c r="P655">
        <v>0.44</v>
      </c>
      <c r="Q655" t="s">
        <v>49</v>
      </c>
      <c r="R655" t="s">
        <v>3166</v>
      </c>
      <c r="S655" t="s">
        <v>3167</v>
      </c>
      <c r="T655" t="s">
        <v>3168</v>
      </c>
      <c r="U655" t="s">
        <v>19</v>
      </c>
    </row>
    <row r="656" spans="1:21" x14ac:dyDescent="0.25">
      <c r="A656">
        <v>2015</v>
      </c>
      <c r="B656">
        <v>9</v>
      </c>
      <c r="C656">
        <v>15</v>
      </c>
      <c r="D656">
        <v>13</v>
      </c>
      <c r="E656">
        <v>53</v>
      </c>
      <c r="F656">
        <v>39</v>
      </c>
      <c r="G656">
        <v>110</v>
      </c>
      <c r="H656">
        <v>36.317999999999998</v>
      </c>
      <c r="I656">
        <v>-121.4411667</v>
      </c>
      <c r="J656">
        <v>9.2200000000000006</v>
      </c>
      <c r="K656">
        <v>1.4</v>
      </c>
      <c r="L656" t="s">
        <v>34</v>
      </c>
      <c r="M656">
        <v>23</v>
      </c>
      <c r="N656">
        <v>65</v>
      </c>
      <c r="O656">
        <v>6.6299999999999998E-2</v>
      </c>
      <c r="P656">
        <v>0.12</v>
      </c>
      <c r="Q656" t="s">
        <v>35</v>
      </c>
      <c r="R656" t="s">
        <v>2624</v>
      </c>
      <c r="S656" t="s">
        <v>2625</v>
      </c>
      <c r="T656" t="s">
        <v>2626</v>
      </c>
      <c r="U656" t="s">
        <v>19</v>
      </c>
    </row>
    <row r="657" spans="1:21" x14ac:dyDescent="0.25">
      <c r="A657">
        <v>2015</v>
      </c>
      <c r="B657">
        <v>9</v>
      </c>
      <c r="C657">
        <v>16</v>
      </c>
      <c r="D657">
        <v>7</v>
      </c>
      <c r="E657">
        <v>7</v>
      </c>
      <c r="F657">
        <v>39</v>
      </c>
      <c r="G657">
        <v>430</v>
      </c>
      <c r="H657">
        <v>36.325499999999998</v>
      </c>
      <c r="I657">
        <v>-96.799499999999995</v>
      </c>
      <c r="J657">
        <v>5</v>
      </c>
      <c r="K657">
        <v>1.9</v>
      </c>
      <c r="L657" t="s">
        <v>14</v>
      </c>
      <c r="N657">
        <v>70</v>
      </c>
      <c r="O657">
        <v>0.17</v>
      </c>
      <c r="P657">
        <v>0.65</v>
      </c>
      <c r="Q657" t="s">
        <v>49</v>
      </c>
      <c r="R657" t="s">
        <v>2160</v>
      </c>
      <c r="S657" t="s">
        <v>2161</v>
      </c>
      <c r="T657" t="s">
        <v>2162</v>
      </c>
      <c r="U657" t="s">
        <v>19</v>
      </c>
    </row>
    <row r="658" spans="1:21" x14ac:dyDescent="0.25">
      <c r="A658">
        <v>2015</v>
      </c>
      <c r="B658">
        <v>9</v>
      </c>
      <c r="C658">
        <v>16</v>
      </c>
      <c r="D658">
        <v>15</v>
      </c>
      <c r="E658">
        <v>17</v>
      </c>
      <c r="F658">
        <v>36</v>
      </c>
      <c r="G658">
        <v>170</v>
      </c>
      <c r="H658">
        <v>36.333300000000001</v>
      </c>
      <c r="I658">
        <v>-96.821600000000004</v>
      </c>
      <c r="J658">
        <v>5</v>
      </c>
      <c r="K658">
        <v>3.4</v>
      </c>
      <c r="L658" t="s">
        <v>136</v>
      </c>
      <c r="N658">
        <v>127</v>
      </c>
      <c r="O658">
        <v>0.185</v>
      </c>
      <c r="P658">
        <v>0.48</v>
      </c>
      <c r="Q658" t="s">
        <v>49</v>
      </c>
      <c r="R658" t="s">
        <v>1965</v>
      </c>
      <c r="S658" t="s">
        <v>1966</v>
      </c>
      <c r="T658" t="s">
        <v>1967</v>
      </c>
      <c r="U658" t="s">
        <v>19</v>
      </c>
    </row>
    <row r="659" spans="1:21" x14ac:dyDescent="0.25">
      <c r="A659">
        <v>2015</v>
      </c>
      <c r="B659">
        <v>9</v>
      </c>
      <c r="C659">
        <v>19</v>
      </c>
      <c r="D659">
        <v>5</v>
      </c>
      <c r="E659">
        <v>44</v>
      </c>
      <c r="F659">
        <v>27</v>
      </c>
      <c r="G659">
        <v>870</v>
      </c>
      <c r="H659">
        <v>36.335799999999999</v>
      </c>
      <c r="I659">
        <v>-96.818600000000004</v>
      </c>
      <c r="J659">
        <v>5</v>
      </c>
      <c r="K659">
        <v>3</v>
      </c>
      <c r="L659" t="s">
        <v>136</v>
      </c>
      <c r="N659">
        <v>63</v>
      </c>
      <c r="O659">
        <v>0.186</v>
      </c>
      <c r="P659">
        <v>0.34</v>
      </c>
      <c r="Q659" t="s">
        <v>49</v>
      </c>
      <c r="R659" t="s">
        <v>307</v>
      </c>
      <c r="S659" t="s">
        <v>308</v>
      </c>
      <c r="T659" t="s">
        <v>309</v>
      </c>
      <c r="U659" t="s">
        <v>19</v>
      </c>
    </row>
    <row r="660" spans="1:21" x14ac:dyDescent="0.25">
      <c r="A660">
        <v>2015</v>
      </c>
      <c r="B660">
        <v>9</v>
      </c>
      <c r="C660">
        <v>19</v>
      </c>
      <c r="D660">
        <v>4</v>
      </c>
      <c r="E660">
        <v>20</v>
      </c>
      <c r="F660">
        <v>12</v>
      </c>
      <c r="G660">
        <v>980</v>
      </c>
      <c r="H660">
        <v>36.336399999999998</v>
      </c>
      <c r="I660">
        <v>-96.804299999999998</v>
      </c>
      <c r="J660">
        <v>5</v>
      </c>
      <c r="K660">
        <v>3.1</v>
      </c>
      <c r="L660" t="s">
        <v>136</v>
      </c>
      <c r="N660">
        <v>46</v>
      </c>
      <c r="O660">
        <v>0.182</v>
      </c>
      <c r="P660">
        <v>0.71</v>
      </c>
      <c r="Q660" t="s">
        <v>49</v>
      </c>
      <c r="R660" t="s">
        <v>334</v>
      </c>
      <c r="S660" t="s">
        <v>335</v>
      </c>
      <c r="T660" t="s">
        <v>336</v>
      </c>
      <c r="U660" t="s">
        <v>19</v>
      </c>
    </row>
    <row r="661" spans="1:21" x14ac:dyDescent="0.25">
      <c r="A661">
        <v>2015</v>
      </c>
      <c r="B661">
        <v>9</v>
      </c>
      <c r="C661">
        <v>16</v>
      </c>
      <c r="D661">
        <v>12</v>
      </c>
      <c r="E661">
        <v>9</v>
      </c>
      <c r="F661">
        <v>52</v>
      </c>
      <c r="G661">
        <v>560</v>
      </c>
      <c r="H661">
        <v>36.339799999999997</v>
      </c>
      <c r="I661">
        <v>-96.790300000000002</v>
      </c>
      <c r="J661">
        <v>5</v>
      </c>
      <c r="K661">
        <v>3.5</v>
      </c>
      <c r="L661" t="s">
        <v>136</v>
      </c>
      <c r="N661">
        <v>65</v>
      </c>
      <c r="O661">
        <v>0.18</v>
      </c>
      <c r="P661">
        <v>0.49</v>
      </c>
      <c r="Q661" t="s">
        <v>49</v>
      </c>
      <c r="R661" t="s">
        <v>2050</v>
      </c>
      <c r="S661" t="s">
        <v>2051</v>
      </c>
      <c r="T661" t="s">
        <v>2052</v>
      </c>
      <c r="U661" t="s">
        <v>19</v>
      </c>
    </row>
    <row r="662" spans="1:21" x14ac:dyDescent="0.25">
      <c r="A662">
        <v>2015</v>
      </c>
      <c r="B662">
        <v>9</v>
      </c>
      <c r="C662">
        <v>19</v>
      </c>
      <c r="D662">
        <v>0</v>
      </c>
      <c r="E662">
        <v>54</v>
      </c>
      <c r="F662">
        <v>22</v>
      </c>
      <c r="G662">
        <v>708</v>
      </c>
      <c r="H662">
        <v>36.358899999999998</v>
      </c>
      <c r="I662">
        <v>-116.898</v>
      </c>
      <c r="J662">
        <v>5.5</v>
      </c>
      <c r="K662">
        <v>0.1</v>
      </c>
      <c r="L662" t="s">
        <v>14</v>
      </c>
      <c r="M662">
        <v>12</v>
      </c>
      <c r="N662">
        <v>173.51</v>
      </c>
      <c r="O662">
        <v>0.253</v>
      </c>
      <c r="P662">
        <v>0.1822</v>
      </c>
      <c r="Q662" t="s">
        <v>42</v>
      </c>
      <c r="R662" t="s">
        <v>396</v>
      </c>
      <c r="S662" t="s">
        <v>397</v>
      </c>
      <c r="T662" t="s">
        <v>398</v>
      </c>
      <c r="U662" t="s">
        <v>19</v>
      </c>
    </row>
    <row r="663" spans="1:21" x14ac:dyDescent="0.25">
      <c r="A663">
        <v>2015</v>
      </c>
      <c r="B663">
        <v>9</v>
      </c>
      <c r="C663">
        <v>14</v>
      </c>
      <c r="D663">
        <v>17</v>
      </c>
      <c r="E663">
        <v>10</v>
      </c>
      <c r="F663">
        <v>40</v>
      </c>
      <c r="G663">
        <v>200</v>
      </c>
      <c r="H663">
        <v>36.371400000000001</v>
      </c>
      <c r="I663">
        <v>-97.354799999999997</v>
      </c>
      <c r="J663">
        <v>5.6260000000000003</v>
      </c>
      <c r="K663">
        <v>2.6</v>
      </c>
      <c r="L663" t="s">
        <v>14</v>
      </c>
      <c r="N663">
        <v>42</v>
      </c>
      <c r="P663">
        <v>0.45</v>
      </c>
      <c r="Q663" t="s">
        <v>49</v>
      </c>
      <c r="R663" t="s">
        <v>3189</v>
      </c>
      <c r="S663" t="s">
        <v>3190</v>
      </c>
      <c r="T663" t="s">
        <v>3191</v>
      </c>
      <c r="U663" t="s">
        <v>19</v>
      </c>
    </row>
    <row r="664" spans="1:21" x14ac:dyDescent="0.25">
      <c r="A664">
        <v>2015</v>
      </c>
      <c r="B664">
        <v>9</v>
      </c>
      <c r="C664">
        <v>19</v>
      </c>
      <c r="D664">
        <v>7</v>
      </c>
      <c r="E664">
        <v>59</v>
      </c>
      <c r="F664">
        <v>36</v>
      </c>
      <c r="G664">
        <v>299</v>
      </c>
      <c r="H664">
        <v>36.444099999999999</v>
      </c>
      <c r="I664">
        <v>-116.97709999999999</v>
      </c>
      <c r="J664">
        <v>0</v>
      </c>
      <c r="K664">
        <v>0.2</v>
      </c>
      <c r="L664" t="s">
        <v>14</v>
      </c>
      <c r="M664">
        <v>12</v>
      </c>
      <c r="N664">
        <v>185.53</v>
      </c>
      <c r="O664">
        <v>0.25900000000000001</v>
      </c>
      <c r="P664">
        <v>0.14019999999999999</v>
      </c>
      <c r="Q664" t="s">
        <v>42</v>
      </c>
      <c r="R664" t="s">
        <v>260</v>
      </c>
      <c r="S664" t="s">
        <v>261</v>
      </c>
      <c r="T664" t="s">
        <v>262</v>
      </c>
      <c r="U664" t="s">
        <v>19</v>
      </c>
    </row>
    <row r="665" spans="1:21" x14ac:dyDescent="0.25">
      <c r="A665">
        <v>2015</v>
      </c>
      <c r="B665">
        <v>9</v>
      </c>
      <c r="C665">
        <v>14</v>
      </c>
      <c r="D665">
        <v>20</v>
      </c>
      <c r="E665">
        <v>27</v>
      </c>
      <c r="F665">
        <v>50</v>
      </c>
      <c r="G665">
        <v>760</v>
      </c>
      <c r="H665">
        <v>36.445</v>
      </c>
      <c r="I665">
        <v>-117.9091667</v>
      </c>
      <c r="J665">
        <v>3.621</v>
      </c>
      <c r="K665">
        <v>1.83</v>
      </c>
      <c r="L665" t="s">
        <v>14</v>
      </c>
      <c r="M665">
        <v>28</v>
      </c>
      <c r="N665">
        <v>69</v>
      </c>
      <c r="O665">
        <v>0.1356</v>
      </c>
      <c r="P665">
        <v>0.16</v>
      </c>
      <c r="Q665" t="s">
        <v>20</v>
      </c>
      <c r="R665" t="s">
        <v>3113</v>
      </c>
      <c r="S665" t="s">
        <v>3114</v>
      </c>
      <c r="T665" t="s">
        <v>3115</v>
      </c>
      <c r="U665" t="s">
        <v>19</v>
      </c>
    </row>
    <row r="666" spans="1:21" x14ac:dyDescent="0.25">
      <c r="A666">
        <v>2015</v>
      </c>
      <c r="B666">
        <v>9</v>
      </c>
      <c r="C666">
        <v>16</v>
      </c>
      <c r="D666">
        <v>0</v>
      </c>
      <c r="E666">
        <v>50</v>
      </c>
      <c r="F666">
        <v>39</v>
      </c>
      <c r="G666">
        <v>600</v>
      </c>
      <c r="H666">
        <v>36.454333300000002</v>
      </c>
      <c r="I666">
        <v>-121.0305</v>
      </c>
      <c r="J666">
        <v>6.37</v>
      </c>
      <c r="K666">
        <v>1.32</v>
      </c>
      <c r="L666" t="s">
        <v>34</v>
      </c>
      <c r="M666">
        <v>14</v>
      </c>
      <c r="N666">
        <v>141</v>
      </c>
      <c r="O666">
        <v>0.1241</v>
      </c>
      <c r="P666">
        <v>0.04</v>
      </c>
      <c r="Q666" t="s">
        <v>35</v>
      </c>
      <c r="R666" t="s">
        <v>2352</v>
      </c>
      <c r="S666" t="s">
        <v>2353</v>
      </c>
      <c r="T666" t="s">
        <v>2354</v>
      </c>
      <c r="U666" t="s">
        <v>19</v>
      </c>
    </row>
    <row r="667" spans="1:21" x14ac:dyDescent="0.25">
      <c r="A667">
        <v>2015</v>
      </c>
      <c r="B667">
        <v>9</v>
      </c>
      <c r="C667">
        <v>15</v>
      </c>
      <c r="D667">
        <v>3</v>
      </c>
      <c r="E667">
        <v>10</v>
      </c>
      <c r="F667">
        <v>53</v>
      </c>
      <c r="G667">
        <v>360</v>
      </c>
      <c r="H667">
        <v>36.457500000000003</v>
      </c>
      <c r="I667">
        <v>-121.03749999999999</v>
      </c>
      <c r="J667">
        <v>6.57</v>
      </c>
      <c r="K667">
        <v>1.34</v>
      </c>
      <c r="L667" t="s">
        <v>34</v>
      </c>
      <c r="M667">
        <v>20</v>
      </c>
      <c r="N667">
        <v>141</v>
      </c>
      <c r="O667">
        <v>0.1113</v>
      </c>
      <c r="P667">
        <v>0.06</v>
      </c>
      <c r="Q667" t="s">
        <v>35</v>
      </c>
      <c r="R667" t="s">
        <v>2948</v>
      </c>
      <c r="S667" t="s">
        <v>2949</v>
      </c>
      <c r="T667" t="s">
        <v>2950</v>
      </c>
      <c r="U667" t="s">
        <v>19</v>
      </c>
    </row>
    <row r="668" spans="1:21" x14ac:dyDescent="0.25">
      <c r="A668">
        <v>2015</v>
      </c>
      <c r="B668">
        <v>9</v>
      </c>
      <c r="C668">
        <v>15</v>
      </c>
      <c r="D668">
        <v>22</v>
      </c>
      <c r="E668">
        <v>57</v>
      </c>
      <c r="F668">
        <v>14</v>
      </c>
      <c r="G668">
        <v>20</v>
      </c>
      <c r="H668">
        <v>36.463500000000003</v>
      </c>
      <c r="I668">
        <v>-98.865399999999994</v>
      </c>
      <c r="J668">
        <v>3.03</v>
      </c>
      <c r="K668">
        <v>3.3</v>
      </c>
      <c r="L668" t="s">
        <v>136</v>
      </c>
      <c r="N668">
        <v>75</v>
      </c>
      <c r="O668">
        <v>0.13800000000000001</v>
      </c>
      <c r="P668">
        <v>0.74</v>
      </c>
      <c r="Q668" t="s">
        <v>49</v>
      </c>
      <c r="R668" t="s">
        <v>2388</v>
      </c>
      <c r="S668" t="s">
        <v>2389</v>
      </c>
      <c r="T668" t="s">
        <v>2390</v>
      </c>
      <c r="U668" t="s">
        <v>19</v>
      </c>
    </row>
    <row r="669" spans="1:21" x14ac:dyDescent="0.25">
      <c r="A669">
        <v>2015</v>
      </c>
      <c r="B669">
        <v>9</v>
      </c>
      <c r="C669">
        <v>18</v>
      </c>
      <c r="D669">
        <v>10</v>
      </c>
      <c r="E669">
        <v>56</v>
      </c>
      <c r="F669">
        <v>25</v>
      </c>
      <c r="G669">
        <v>720</v>
      </c>
      <c r="H669">
        <v>36.4748333</v>
      </c>
      <c r="I669">
        <v>-89.552499999999995</v>
      </c>
      <c r="J669">
        <v>7.25</v>
      </c>
      <c r="K669">
        <v>1.89</v>
      </c>
      <c r="L669" t="s">
        <v>34</v>
      </c>
      <c r="M669">
        <v>31</v>
      </c>
      <c r="N669">
        <v>44</v>
      </c>
      <c r="O669">
        <v>6.4600000000000005E-2</v>
      </c>
      <c r="P669">
        <v>0.12</v>
      </c>
      <c r="Q669" t="s">
        <v>471</v>
      </c>
      <c r="R669" t="s">
        <v>717</v>
      </c>
      <c r="S669" t="s">
        <v>718</v>
      </c>
      <c r="T669" t="s">
        <v>719</v>
      </c>
      <c r="U669" t="s">
        <v>19</v>
      </c>
    </row>
    <row r="670" spans="1:21" x14ac:dyDescent="0.25">
      <c r="A670">
        <v>2015</v>
      </c>
      <c r="B670">
        <v>9</v>
      </c>
      <c r="C670">
        <v>16</v>
      </c>
      <c r="D670">
        <v>20</v>
      </c>
      <c r="E670">
        <v>0</v>
      </c>
      <c r="F670">
        <v>58</v>
      </c>
      <c r="G670">
        <v>500</v>
      </c>
      <c r="H670">
        <v>36.4773</v>
      </c>
      <c r="I670">
        <v>-98.802499999999995</v>
      </c>
      <c r="J670">
        <v>5</v>
      </c>
      <c r="K670">
        <v>2.7</v>
      </c>
      <c r="L670" t="s">
        <v>14</v>
      </c>
      <c r="N670">
        <v>123</v>
      </c>
      <c r="P670">
        <v>0.23</v>
      </c>
      <c r="Q670" t="s">
        <v>49</v>
      </c>
      <c r="R670" t="s">
        <v>1838</v>
      </c>
      <c r="S670" t="s">
        <v>1839</v>
      </c>
      <c r="T670" t="s">
        <v>1840</v>
      </c>
      <c r="U670" t="s">
        <v>19</v>
      </c>
    </row>
    <row r="671" spans="1:21" x14ac:dyDescent="0.25">
      <c r="A671">
        <v>2015</v>
      </c>
      <c r="B671">
        <v>9</v>
      </c>
      <c r="C671">
        <v>16</v>
      </c>
      <c r="D671">
        <v>4</v>
      </c>
      <c r="E671">
        <v>48</v>
      </c>
      <c r="F671">
        <v>1</v>
      </c>
      <c r="G671">
        <v>60</v>
      </c>
      <c r="H671">
        <v>36.497799999999998</v>
      </c>
      <c r="I671">
        <v>-98.929400000000001</v>
      </c>
      <c r="J671">
        <v>7.21</v>
      </c>
      <c r="K671">
        <v>4</v>
      </c>
      <c r="L671" t="s">
        <v>136</v>
      </c>
      <c r="N671">
        <v>159</v>
      </c>
      <c r="O671">
        <v>0.13100000000000001</v>
      </c>
      <c r="P671">
        <v>0.42</v>
      </c>
      <c r="Q671" t="s">
        <v>49</v>
      </c>
      <c r="R671" t="s">
        <v>2215</v>
      </c>
      <c r="S671" t="s">
        <v>2216</v>
      </c>
      <c r="T671" t="s">
        <v>2217</v>
      </c>
      <c r="U671" t="s">
        <v>19</v>
      </c>
    </row>
    <row r="672" spans="1:21" x14ac:dyDescent="0.25">
      <c r="A672">
        <v>2015</v>
      </c>
      <c r="B672">
        <v>9</v>
      </c>
      <c r="C672">
        <v>19</v>
      </c>
      <c r="D672">
        <v>9</v>
      </c>
      <c r="E672">
        <v>35</v>
      </c>
      <c r="F672">
        <v>24</v>
      </c>
      <c r="G672">
        <v>370</v>
      </c>
      <c r="H672">
        <v>36.507800000000003</v>
      </c>
      <c r="I672">
        <v>-115.31870000000001</v>
      </c>
      <c r="J672">
        <v>1.9</v>
      </c>
      <c r="K672">
        <v>1.2</v>
      </c>
      <c r="L672" t="s">
        <v>14</v>
      </c>
      <c r="M672">
        <v>23</v>
      </c>
      <c r="N672">
        <v>234.1</v>
      </c>
      <c r="O672">
        <v>0.54100000000000004</v>
      </c>
      <c r="Q672" t="s">
        <v>42</v>
      </c>
      <c r="R672" t="s">
        <v>212</v>
      </c>
      <c r="S672" t="s">
        <v>213</v>
      </c>
      <c r="T672" t="s">
        <v>214</v>
      </c>
      <c r="U672" t="s">
        <v>19</v>
      </c>
    </row>
    <row r="673" spans="1:21" x14ac:dyDescent="0.25">
      <c r="A673">
        <v>2015</v>
      </c>
      <c r="B673">
        <v>9</v>
      </c>
      <c r="C673">
        <v>15</v>
      </c>
      <c r="D673">
        <v>23</v>
      </c>
      <c r="E673">
        <v>45</v>
      </c>
      <c r="F673">
        <v>32</v>
      </c>
      <c r="G673">
        <v>640</v>
      </c>
      <c r="H673">
        <v>36.517499999999998</v>
      </c>
      <c r="I673">
        <v>-98.941699999999997</v>
      </c>
      <c r="J673">
        <v>4.29</v>
      </c>
      <c r="K673">
        <v>3.3</v>
      </c>
      <c r="L673" t="s">
        <v>136</v>
      </c>
      <c r="N673">
        <v>205</v>
      </c>
      <c r="O673">
        <v>0.14499999999999999</v>
      </c>
      <c r="P673">
        <v>0.31</v>
      </c>
      <c r="Q673" t="s">
        <v>49</v>
      </c>
      <c r="R673" t="s">
        <v>2373</v>
      </c>
      <c r="S673" t="s">
        <v>2374</v>
      </c>
      <c r="T673" t="s">
        <v>2217</v>
      </c>
      <c r="U673" t="s">
        <v>19</v>
      </c>
    </row>
    <row r="674" spans="1:21" x14ac:dyDescent="0.25">
      <c r="A674">
        <v>2015</v>
      </c>
      <c r="B674">
        <v>9</v>
      </c>
      <c r="C674">
        <v>18</v>
      </c>
      <c r="D674">
        <v>16</v>
      </c>
      <c r="E674">
        <v>20</v>
      </c>
      <c r="F674">
        <v>51</v>
      </c>
      <c r="G674">
        <v>680</v>
      </c>
      <c r="H674">
        <v>36.544334399999997</v>
      </c>
      <c r="I674">
        <v>-121.1318359</v>
      </c>
      <c r="J674">
        <v>5.41</v>
      </c>
      <c r="K674">
        <v>1.71</v>
      </c>
      <c r="L674" t="s">
        <v>34</v>
      </c>
      <c r="M674">
        <v>7</v>
      </c>
      <c r="N674">
        <v>119</v>
      </c>
      <c r="O674">
        <v>5.5939999999999997E-2</v>
      </c>
      <c r="P674">
        <v>0.02</v>
      </c>
      <c r="Q674" t="s">
        <v>35</v>
      </c>
      <c r="R674" t="s">
        <v>612</v>
      </c>
      <c r="S674" t="s">
        <v>613</v>
      </c>
      <c r="T674" t="s">
        <v>614</v>
      </c>
      <c r="U674" t="s">
        <v>19</v>
      </c>
    </row>
    <row r="675" spans="1:21" x14ac:dyDescent="0.25">
      <c r="A675">
        <v>2015</v>
      </c>
      <c r="B675">
        <v>9</v>
      </c>
      <c r="C675">
        <v>14</v>
      </c>
      <c r="D675">
        <v>0</v>
      </c>
      <c r="E675">
        <v>45</v>
      </c>
      <c r="F675">
        <v>43</v>
      </c>
      <c r="G675">
        <v>500</v>
      </c>
      <c r="H675">
        <v>36.5535</v>
      </c>
      <c r="I675">
        <v>-89.6028333</v>
      </c>
      <c r="J675">
        <v>7.8</v>
      </c>
      <c r="K675">
        <v>1.59</v>
      </c>
      <c r="L675" t="s">
        <v>34</v>
      </c>
      <c r="M675">
        <v>22</v>
      </c>
      <c r="N675">
        <v>47</v>
      </c>
      <c r="O675">
        <v>5.108E-2</v>
      </c>
      <c r="P675">
        <v>0.08</v>
      </c>
      <c r="Q675" t="s">
        <v>471</v>
      </c>
      <c r="R675" t="s">
        <v>3648</v>
      </c>
      <c r="S675" t="s">
        <v>3649</v>
      </c>
      <c r="T675" t="s">
        <v>3650</v>
      </c>
      <c r="U675" t="s">
        <v>19</v>
      </c>
    </row>
    <row r="676" spans="1:21" x14ac:dyDescent="0.25">
      <c r="A676">
        <v>2015</v>
      </c>
      <c r="B676">
        <v>9</v>
      </c>
      <c r="C676">
        <v>13</v>
      </c>
      <c r="D676">
        <v>13</v>
      </c>
      <c r="E676">
        <v>27</v>
      </c>
      <c r="F676">
        <v>39</v>
      </c>
      <c r="G676">
        <v>40</v>
      </c>
      <c r="H676">
        <v>36.566000000000003</v>
      </c>
      <c r="I676">
        <v>-89.568666699999994</v>
      </c>
      <c r="J676">
        <v>5.24</v>
      </c>
      <c r="K676">
        <v>1.78</v>
      </c>
      <c r="L676" t="s">
        <v>34</v>
      </c>
      <c r="M676">
        <v>19</v>
      </c>
      <c r="N676">
        <v>51</v>
      </c>
      <c r="O676">
        <v>2.5729999999999999E-2</v>
      </c>
      <c r="P676">
        <v>0.06</v>
      </c>
      <c r="Q676" t="s">
        <v>471</v>
      </c>
      <c r="R676" t="s">
        <v>3905</v>
      </c>
      <c r="S676" t="s">
        <v>3906</v>
      </c>
      <c r="T676" t="s">
        <v>3907</v>
      </c>
      <c r="U676" t="s">
        <v>19</v>
      </c>
    </row>
    <row r="677" spans="1:21" x14ac:dyDescent="0.25">
      <c r="A677">
        <v>2015</v>
      </c>
      <c r="B677">
        <v>9</v>
      </c>
      <c r="C677">
        <v>14</v>
      </c>
      <c r="D677">
        <v>22</v>
      </c>
      <c r="E677">
        <v>58</v>
      </c>
      <c r="F677">
        <v>32</v>
      </c>
      <c r="G677">
        <v>300</v>
      </c>
      <c r="H677">
        <v>36.570799999999998</v>
      </c>
      <c r="I677">
        <v>-97.3934</v>
      </c>
      <c r="J677">
        <v>6.4329999999999998</v>
      </c>
      <c r="K677">
        <v>2.9</v>
      </c>
      <c r="L677" t="s">
        <v>14</v>
      </c>
      <c r="N677">
        <v>50</v>
      </c>
      <c r="P677">
        <v>0.62</v>
      </c>
      <c r="Q677" t="s">
        <v>49</v>
      </c>
      <c r="R677" t="s">
        <v>3061</v>
      </c>
      <c r="S677" t="s">
        <v>3062</v>
      </c>
      <c r="T677" t="s">
        <v>3063</v>
      </c>
      <c r="U677" t="s">
        <v>19</v>
      </c>
    </row>
    <row r="678" spans="1:21" x14ac:dyDescent="0.25">
      <c r="A678">
        <v>2015</v>
      </c>
      <c r="B678">
        <v>9</v>
      </c>
      <c r="C678">
        <v>14</v>
      </c>
      <c r="D678">
        <v>19</v>
      </c>
      <c r="E678">
        <v>17</v>
      </c>
      <c r="F678">
        <v>49</v>
      </c>
      <c r="G678">
        <v>0</v>
      </c>
      <c r="H678">
        <v>36.580300000000001</v>
      </c>
      <c r="I678">
        <v>70.830299999999994</v>
      </c>
      <c r="J678">
        <v>205.73</v>
      </c>
      <c r="K678">
        <v>4.2</v>
      </c>
      <c r="L678" t="s">
        <v>92</v>
      </c>
      <c r="N678">
        <v>86</v>
      </c>
      <c r="O678">
        <v>0.58099999999999996</v>
      </c>
      <c r="P678">
        <v>0.39</v>
      </c>
      <c r="Q678" t="s">
        <v>49</v>
      </c>
      <c r="R678" t="s">
        <v>3140</v>
      </c>
      <c r="S678" t="s">
        <v>3141</v>
      </c>
      <c r="T678" t="s">
        <v>3142</v>
      </c>
      <c r="U678" t="s">
        <v>19</v>
      </c>
    </row>
    <row r="679" spans="1:21" x14ac:dyDescent="0.25">
      <c r="A679">
        <v>2015</v>
      </c>
      <c r="B679">
        <v>9</v>
      </c>
      <c r="C679">
        <v>14</v>
      </c>
      <c r="D679">
        <v>11</v>
      </c>
      <c r="E679">
        <v>41</v>
      </c>
      <c r="F679">
        <v>47</v>
      </c>
      <c r="G679">
        <v>357</v>
      </c>
      <c r="H679">
        <v>36.591500000000003</v>
      </c>
      <c r="I679">
        <v>-118.1063</v>
      </c>
      <c r="J679">
        <v>12.4</v>
      </c>
      <c r="K679">
        <v>0.8</v>
      </c>
      <c r="L679" t="s">
        <v>14</v>
      </c>
      <c r="M679">
        <v>7</v>
      </c>
      <c r="N679">
        <v>151.47999999999999</v>
      </c>
      <c r="O679">
        <v>0.153</v>
      </c>
      <c r="P679">
        <v>0.19889999999999999</v>
      </c>
      <c r="Q679" t="s">
        <v>42</v>
      </c>
      <c r="R679" t="s">
        <v>3365</v>
      </c>
      <c r="S679" t="s">
        <v>3366</v>
      </c>
      <c r="T679" t="s">
        <v>3367</v>
      </c>
      <c r="U679" t="s">
        <v>19</v>
      </c>
    </row>
    <row r="680" spans="1:21" x14ac:dyDescent="0.25">
      <c r="A680">
        <v>2015</v>
      </c>
      <c r="B680">
        <v>9</v>
      </c>
      <c r="C680">
        <v>16</v>
      </c>
      <c r="D680">
        <v>20</v>
      </c>
      <c r="E680">
        <v>45</v>
      </c>
      <c r="F680">
        <v>6</v>
      </c>
      <c r="G680">
        <v>320</v>
      </c>
      <c r="H680">
        <v>36.606999999999999</v>
      </c>
      <c r="I680">
        <v>-121.157</v>
      </c>
      <c r="J680">
        <v>7.8</v>
      </c>
      <c r="K680">
        <v>1.1599999999999999</v>
      </c>
      <c r="L680" t="s">
        <v>34</v>
      </c>
      <c r="M680">
        <v>15</v>
      </c>
      <c r="N680">
        <v>97</v>
      </c>
      <c r="O680">
        <v>4.1660000000000003E-2</v>
      </c>
      <c r="P680">
        <v>7.0000000000000007E-2</v>
      </c>
      <c r="Q680" t="s">
        <v>35</v>
      </c>
      <c r="R680" t="s">
        <v>1813</v>
      </c>
      <c r="S680" t="s">
        <v>1814</v>
      </c>
      <c r="T680" t="s">
        <v>1815</v>
      </c>
      <c r="U680" t="s">
        <v>19</v>
      </c>
    </row>
    <row r="681" spans="1:21" x14ac:dyDescent="0.25">
      <c r="A681">
        <v>2015</v>
      </c>
      <c r="B681">
        <v>9</v>
      </c>
      <c r="C681">
        <v>18</v>
      </c>
      <c r="D681">
        <v>9</v>
      </c>
      <c r="E681">
        <v>59</v>
      </c>
      <c r="F681">
        <v>23</v>
      </c>
      <c r="G681">
        <v>495</v>
      </c>
      <c r="H681">
        <v>36.609200000000001</v>
      </c>
      <c r="I681">
        <v>-116.3087</v>
      </c>
      <c r="J681">
        <v>0</v>
      </c>
      <c r="K681">
        <v>-0.1</v>
      </c>
      <c r="L681" t="s">
        <v>14</v>
      </c>
      <c r="M681">
        <v>6</v>
      </c>
      <c r="N681">
        <v>310.81</v>
      </c>
      <c r="O681">
        <v>0.13100000000000001</v>
      </c>
      <c r="P681">
        <v>0.1139</v>
      </c>
      <c r="Q681" t="s">
        <v>42</v>
      </c>
      <c r="R681" t="s">
        <v>743</v>
      </c>
      <c r="S681" t="s">
        <v>744</v>
      </c>
      <c r="T681" t="s">
        <v>745</v>
      </c>
      <c r="U681" t="s">
        <v>19</v>
      </c>
    </row>
    <row r="682" spans="1:21" x14ac:dyDescent="0.25">
      <c r="A682">
        <v>2015</v>
      </c>
      <c r="B682">
        <v>9</v>
      </c>
      <c r="C682">
        <v>16</v>
      </c>
      <c r="D682">
        <v>12</v>
      </c>
      <c r="E682">
        <v>2</v>
      </c>
      <c r="F682">
        <v>21</v>
      </c>
      <c r="G682">
        <v>339</v>
      </c>
      <c r="H682">
        <v>36.6128</v>
      </c>
      <c r="I682">
        <v>-116.3001</v>
      </c>
      <c r="J682">
        <v>4.0999999999999996</v>
      </c>
      <c r="K682">
        <v>-0.1</v>
      </c>
      <c r="L682" t="s">
        <v>14</v>
      </c>
      <c r="M682">
        <v>5</v>
      </c>
      <c r="N682">
        <v>304.70999999999998</v>
      </c>
      <c r="O682">
        <v>0.124</v>
      </c>
      <c r="P682">
        <v>5.2999999999999999E-2</v>
      </c>
      <c r="Q682" t="s">
        <v>42</v>
      </c>
      <c r="R682" t="s">
        <v>2053</v>
      </c>
      <c r="S682" t="s">
        <v>2054</v>
      </c>
      <c r="T682" t="s">
        <v>745</v>
      </c>
      <c r="U682" t="s">
        <v>19</v>
      </c>
    </row>
    <row r="683" spans="1:21" x14ac:dyDescent="0.25">
      <c r="A683">
        <v>2015</v>
      </c>
      <c r="B683">
        <v>9</v>
      </c>
      <c r="C683">
        <v>15</v>
      </c>
      <c r="D683">
        <v>6</v>
      </c>
      <c r="E683">
        <v>25</v>
      </c>
      <c r="F683">
        <v>39</v>
      </c>
      <c r="G683">
        <v>431</v>
      </c>
      <c r="H683">
        <v>36.616599999999998</v>
      </c>
      <c r="I683">
        <v>-116.2745</v>
      </c>
      <c r="J683">
        <v>5.0758000000000001</v>
      </c>
      <c r="K683">
        <v>-0.1</v>
      </c>
      <c r="L683" t="s">
        <v>14</v>
      </c>
      <c r="M683">
        <v>14</v>
      </c>
      <c r="N683">
        <v>196.79</v>
      </c>
      <c r="O683">
        <v>0.106</v>
      </c>
      <c r="P683">
        <v>0.14749999999999999</v>
      </c>
      <c r="Q683" t="s">
        <v>42</v>
      </c>
      <c r="R683" t="s">
        <v>2861</v>
      </c>
      <c r="S683" t="s">
        <v>2862</v>
      </c>
      <c r="T683" t="s">
        <v>2863</v>
      </c>
      <c r="U683" t="s">
        <v>19</v>
      </c>
    </row>
    <row r="684" spans="1:21" x14ac:dyDescent="0.25">
      <c r="A684">
        <v>2015</v>
      </c>
      <c r="B684">
        <v>9</v>
      </c>
      <c r="C684">
        <v>16</v>
      </c>
      <c r="D684">
        <v>14</v>
      </c>
      <c r="E684">
        <v>55</v>
      </c>
      <c r="F684">
        <v>52</v>
      </c>
      <c r="G684">
        <v>581</v>
      </c>
      <c r="H684">
        <v>36.623600000000003</v>
      </c>
      <c r="I684">
        <v>-116.2868</v>
      </c>
      <c r="J684">
        <v>6.6</v>
      </c>
      <c r="K684">
        <v>0.4</v>
      </c>
      <c r="L684" t="s">
        <v>14</v>
      </c>
      <c r="M684">
        <v>17</v>
      </c>
      <c r="N684">
        <v>97.08</v>
      </c>
      <c r="O684">
        <v>0.109</v>
      </c>
      <c r="P684">
        <v>0.1056</v>
      </c>
      <c r="Q684" t="s">
        <v>42</v>
      </c>
      <c r="R684" t="s">
        <v>1976</v>
      </c>
      <c r="S684" t="s">
        <v>1977</v>
      </c>
      <c r="T684" t="s">
        <v>745</v>
      </c>
      <c r="U684" t="s">
        <v>19</v>
      </c>
    </row>
    <row r="685" spans="1:21" x14ac:dyDescent="0.25">
      <c r="A685">
        <v>2015</v>
      </c>
      <c r="B685">
        <v>9</v>
      </c>
      <c r="C685">
        <v>16</v>
      </c>
      <c r="D685">
        <v>20</v>
      </c>
      <c r="E685">
        <v>30</v>
      </c>
      <c r="F685">
        <v>40</v>
      </c>
      <c r="G685">
        <v>478</v>
      </c>
      <c r="H685">
        <v>36.625100000000003</v>
      </c>
      <c r="I685">
        <v>-116.2842</v>
      </c>
      <c r="J685">
        <v>6.7</v>
      </c>
      <c r="K685">
        <v>0</v>
      </c>
      <c r="L685" t="s">
        <v>14</v>
      </c>
      <c r="M685">
        <v>9</v>
      </c>
      <c r="N685">
        <v>120.07</v>
      </c>
      <c r="O685">
        <v>0.106</v>
      </c>
      <c r="P685">
        <v>8.0199999999999994E-2</v>
      </c>
      <c r="Q685" t="s">
        <v>42</v>
      </c>
      <c r="R685" t="s">
        <v>1816</v>
      </c>
      <c r="S685" t="s">
        <v>1817</v>
      </c>
      <c r="T685" t="s">
        <v>745</v>
      </c>
      <c r="U685" t="s">
        <v>19</v>
      </c>
    </row>
    <row r="686" spans="1:21" x14ac:dyDescent="0.25">
      <c r="A686">
        <v>2015</v>
      </c>
      <c r="B686">
        <v>9</v>
      </c>
      <c r="C686">
        <v>16</v>
      </c>
      <c r="D686">
        <v>15</v>
      </c>
      <c r="E686">
        <v>58</v>
      </c>
      <c r="F686">
        <v>8</v>
      </c>
      <c r="G686">
        <v>520</v>
      </c>
      <c r="H686">
        <v>36.6621667</v>
      </c>
      <c r="I686">
        <v>-121.283</v>
      </c>
      <c r="J686">
        <v>4.3899999999999997</v>
      </c>
      <c r="K686">
        <v>1.21</v>
      </c>
      <c r="L686" t="s">
        <v>34</v>
      </c>
      <c r="M686">
        <v>21</v>
      </c>
      <c r="N686">
        <v>65</v>
      </c>
      <c r="O686">
        <v>8.8780000000000005E-3</v>
      </c>
      <c r="P686">
        <v>0.04</v>
      </c>
      <c r="Q686" t="s">
        <v>35</v>
      </c>
      <c r="R686" t="s">
        <v>1948</v>
      </c>
      <c r="S686" t="s">
        <v>1949</v>
      </c>
      <c r="T686" t="s">
        <v>1950</v>
      </c>
      <c r="U686" t="s">
        <v>19</v>
      </c>
    </row>
    <row r="687" spans="1:21" x14ac:dyDescent="0.25">
      <c r="A687">
        <v>2015</v>
      </c>
      <c r="B687">
        <v>9</v>
      </c>
      <c r="C687">
        <v>17</v>
      </c>
      <c r="D687">
        <v>16</v>
      </c>
      <c r="E687">
        <v>52</v>
      </c>
      <c r="F687">
        <v>35</v>
      </c>
      <c r="G687">
        <v>841</v>
      </c>
      <c r="H687">
        <v>36.668999999999997</v>
      </c>
      <c r="I687">
        <v>-116.34610000000001</v>
      </c>
      <c r="J687">
        <v>7.1</v>
      </c>
      <c r="K687">
        <v>0</v>
      </c>
      <c r="L687" t="s">
        <v>14</v>
      </c>
      <c r="M687">
        <v>16</v>
      </c>
      <c r="N687">
        <v>82.5</v>
      </c>
      <c r="O687">
        <v>0.122</v>
      </c>
      <c r="P687">
        <v>0.11219999999999999</v>
      </c>
      <c r="Q687" t="s">
        <v>42</v>
      </c>
      <c r="R687" t="s">
        <v>1248</v>
      </c>
      <c r="S687" t="s">
        <v>1249</v>
      </c>
      <c r="T687" t="s">
        <v>1250</v>
      </c>
      <c r="U687" t="s">
        <v>19</v>
      </c>
    </row>
    <row r="688" spans="1:21" x14ac:dyDescent="0.25">
      <c r="A688">
        <v>2015</v>
      </c>
      <c r="B688">
        <v>9</v>
      </c>
      <c r="C688">
        <v>14</v>
      </c>
      <c r="D688">
        <v>14</v>
      </c>
      <c r="E688">
        <v>9</v>
      </c>
      <c r="F688">
        <v>10</v>
      </c>
      <c r="G688">
        <v>960</v>
      </c>
      <c r="H688">
        <v>36.674166700000001</v>
      </c>
      <c r="I688">
        <v>-121.2988333</v>
      </c>
      <c r="J688">
        <v>3.57</v>
      </c>
      <c r="K688">
        <v>1.86</v>
      </c>
      <c r="L688" t="s">
        <v>34</v>
      </c>
      <c r="M688">
        <v>39</v>
      </c>
      <c r="N688">
        <v>72</v>
      </c>
      <c r="O688">
        <v>2.1909999999999999E-2</v>
      </c>
      <c r="P688">
        <v>0.05</v>
      </c>
      <c r="Q688" t="s">
        <v>35</v>
      </c>
      <c r="R688" t="s">
        <v>3306</v>
      </c>
      <c r="S688" t="s">
        <v>3307</v>
      </c>
      <c r="T688" t="s">
        <v>3308</v>
      </c>
      <c r="U688" t="s">
        <v>19</v>
      </c>
    </row>
    <row r="689" spans="1:21" x14ac:dyDescent="0.25">
      <c r="A689">
        <v>2015</v>
      </c>
      <c r="B689">
        <v>9</v>
      </c>
      <c r="C689">
        <v>16</v>
      </c>
      <c r="D689">
        <v>4</v>
      </c>
      <c r="E689">
        <v>24</v>
      </c>
      <c r="F689">
        <v>32</v>
      </c>
      <c r="G689">
        <v>900</v>
      </c>
      <c r="H689">
        <v>36.688166699999996</v>
      </c>
      <c r="I689">
        <v>-121.3461667</v>
      </c>
      <c r="J689">
        <v>12.4</v>
      </c>
      <c r="K689">
        <v>0.3</v>
      </c>
      <c r="L689" t="s">
        <v>34</v>
      </c>
      <c r="M689">
        <v>10</v>
      </c>
      <c r="N689">
        <v>103</v>
      </c>
      <c r="O689">
        <v>2.1579999999999998E-2</v>
      </c>
      <c r="P689">
        <v>0.11</v>
      </c>
      <c r="Q689" t="s">
        <v>35</v>
      </c>
      <c r="R689" t="s">
        <v>2236</v>
      </c>
      <c r="S689" t="s">
        <v>2237</v>
      </c>
      <c r="T689" t="s">
        <v>2238</v>
      </c>
      <c r="U689" t="s">
        <v>19</v>
      </c>
    </row>
    <row r="690" spans="1:21" x14ac:dyDescent="0.25">
      <c r="A690">
        <v>2015</v>
      </c>
      <c r="B690">
        <v>9</v>
      </c>
      <c r="C690">
        <v>14</v>
      </c>
      <c r="D690">
        <v>10</v>
      </c>
      <c r="E690">
        <v>36</v>
      </c>
      <c r="F690">
        <v>2</v>
      </c>
      <c r="G690">
        <v>530</v>
      </c>
      <c r="H690">
        <v>36.691833500000001</v>
      </c>
      <c r="I690">
        <v>-121.4103317</v>
      </c>
      <c r="J690">
        <v>8.25</v>
      </c>
      <c r="K690">
        <v>1.06</v>
      </c>
      <c r="L690" t="s">
        <v>34</v>
      </c>
      <c r="M690">
        <v>10</v>
      </c>
      <c r="N690">
        <v>79</v>
      </c>
      <c r="O690">
        <v>5.4480000000000001E-2</v>
      </c>
      <c r="P690">
        <v>0.05</v>
      </c>
      <c r="Q690" t="s">
        <v>35</v>
      </c>
      <c r="R690" t="s">
        <v>3398</v>
      </c>
      <c r="S690" t="s">
        <v>3399</v>
      </c>
      <c r="T690" t="s">
        <v>3400</v>
      </c>
      <c r="U690" t="s">
        <v>19</v>
      </c>
    </row>
    <row r="691" spans="1:21" x14ac:dyDescent="0.25">
      <c r="A691">
        <v>2015</v>
      </c>
      <c r="B691">
        <v>9</v>
      </c>
      <c r="C691">
        <v>15</v>
      </c>
      <c r="D691">
        <v>12</v>
      </c>
      <c r="E691">
        <v>47</v>
      </c>
      <c r="F691">
        <v>9</v>
      </c>
      <c r="G691">
        <v>199</v>
      </c>
      <c r="H691">
        <v>36.696399999999997</v>
      </c>
      <c r="I691">
        <v>-115.8877</v>
      </c>
      <c r="J691">
        <v>4.0999999999999996</v>
      </c>
      <c r="K691">
        <v>0.3</v>
      </c>
      <c r="L691" t="s">
        <v>14</v>
      </c>
      <c r="M691">
        <v>16</v>
      </c>
      <c r="N691">
        <v>250.32</v>
      </c>
      <c r="O691">
        <v>6.9000000000000006E-2</v>
      </c>
      <c r="P691">
        <v>0.1158</v>
      </c>
      <c r="Q691" t="s">
        <v>42</v>
      </c>
      <c r="R691" t="s">
        <v>2655</v>
      </c>
      <c r="S691" t="s">
        <v>2656</v>
      </c>
      <c r="T691" t="s">
        <v>2657</v>
      </c>
      <c r="U691" t="s">
        <v>19</v>
      </c>
    </row>
    <row r="692" spans="1:21" x14ac:dyDescent="0.25">
      <c r="A692">
        <v>2015</v>
      </c>
      <c r="B692">
        <v>9</v>
      </c>
      <c r="C692">
        <v>13</v>
      </c>
      <c r="D692">
        <v>5</v>
      </c>
      <c r="E692">
        <v>20</v>
      </c>
      <c r="F692">
        <v>26</v>
      </c>
      <c r="G692">
        <v>260</v>
      </c>
      <c r="H692">
        <v>36.708500000000001</v>
      </c>
      <c r="I692">
        <v>-89.508333300000004</v>
      </c>
      <c r="J692">
        <v>10.46</v>
      </c>
      <c r="K692">
        <v>1.94</v>
      </c>
      <c r="L692" t="s">
        <v>34</v>
      </c>
      <c r="M692">
        <v>27</v>
      </c>
      <c r="N692">
        <v>59</v>
      </c>
      <c r="O692">
        <v>3.014E-2</v>
      </c>
      <c r="P692">
        <v>7.0000000000000007E-2</v>
      </c>
      <c r="Q692" t="s">
        <v>471</v>
      </c>
      <c r="R692" t="s">
        <v>4188</v>
      </c>
      <c r="S692" t="s">
        <v>4189</v>
      </c>
      <c r="T692" t="s">
        <v>4190</v>
      </c>
      <c r="U692" t="s">
        <v>19</v>
      </c>
    </row>
    <row r="693" spans="1:21" x14ac:dyDescent="0.25">
      <c r="A693">
        <v>2015</v>
      </c>
      <c r="B693">
        <v>9</v>
      </c>
      <c r="C693">
        <v>18</v>
      </c>
      <c r="D693">
        <v>7</v>
      </c>
      <c r="E693">
        <v>34</v>
      </c>
      <c r="F693">
        <v>11</v>
      </c>
      <c r="G693">
        <v>988</v>
      </c>
      <c r="H693">
        <v>36.719200000000001</v>
      </c>
      <c r="I693">
        <v>-116.3189</v>
      </c>
      <c r="J693">
        <v>7.3</v>
      </c>
      <c r="K693">
        <v>-0.1</v>
      </c>
      <c r="L693" t="s">
        <v>14</v>
      </c>
      <c r="M693">
        <v>8</v>
      </c>
      <c r="N693">
        <v>270.85000000000002</v>
      </c>
      <c r="O693">
        <v>8.5999999999999993E-2</v>
      </c>
      <c r="P693">
        <v>6.4899999999999999E-2</v>
      </c>
      <c r="Q693" t="s">
        <v>42</v>
      </c>
      <c r="R693" t="s">
        <v>819</v>
      </c>
      <c r="S693" t="s">
        <v>820</v>
      </c>
      <c r="T693" t="s">
        <v>821</v>
      </c>
      <c r="U693" t="s">
        <v>19</v>
      </c>
    </row>
    <row r="694" spans="1:21" x14ac:dyDescent="0.25">
      <c r="A694">
        <v>2015</v>
      </c>
      <c r="B694">
        <v>9</v>
      </c>
      <c r="C694">
        <v>19</v>
      </c>
      <c r="D694">
        <v>11</v>
      </c>
      <c r="E694">
        <v>26</v>
      </c>
      <c r="F694">
        <v>53</v>
      </c>
      <c r="G694">
        <v>180</v>
      </c>
      <c r="H694">
        <v>36.728499999999997</v>
      </c>
      <c r="I694">
        <v>-98.066500000000005</v>
      </c>
      <c r="J694">
        <v>5</v>
      </c>
      <c r="K694">
        <v>2.5</v>
      </c>
      <c r="L694" t="s">
        <v>136</v>
      </c>
      <c r="N694">
        <v>58</v>
      </c>
      <c r="O694">
        <v>0.13700000000000001</v>
      </c>
      <c r="P694">
        <v>0.5</v>
      </c>
      <c r="Q694" t="s">
        <v>49</v>
      </c>
      <c r="R694" t="s">
        <v>137</v>
      </c>
      <c r="S694" t="s">
        <v>138</v>
      </c>
      <c r="T694" t="s">
        <v>139</v>
      </c>
      <c r="U694" t="s">
        <v>19</v>
      </c>
    </row>
    <row r="695" spans="1:21" x14ac:dyDescent="0.25">
      <c r="A695">
        <v>2015</v>
      </c>
      <c r="B695">
        <v>9</v>
      </c>
      <c r="C695">
        <v>19</v>
      </c>
      <c r="D695">
        <v>11</v>
      </c>
      <c r="E695">
        <v>18</v>
      </c>
      <c r="F695">
        <v>42</v>
      </c>
      <c r="G695">
        <v>310</v>
      </c>
      <c r="H695">
        <v>36.7361</v>
      </c>
      <c r="I695">
        <v>-98.072800000000001</v>
      </c>
      <c r="J695">
        <v>8.19</v>
      </c>
      <c r="K695">
        <v>2.6</v>
      </c>
      <c r="L695" t="s">
        <v>136</v>
      </c>
      <c r="N695">
        <v>57</v>
      </c>
      <c r="O695">
        <v>0.112</v>
      </c>
      <c r="P695">
        <v>0.42</v>
      </c>
      <c r="Q695" t="s">
        <v>49</v>
      </c>
      <c r="R695" t="s">
        <v>143</v>
      </c>
      <c r="S695" t="s">
        <v>144</v>
      </c>
      <c r="T695" t="s">
        <v>145</v>
      </c>
      <c r="U695" t="s">
        <v>19</v>
      </c>
    </row>
    <row r="696" spans="1:21" x14ac:dyDescent="0.25">
      <c r="A696">
        <v>2015</v>
      </c>
      <c r="B696">
        <v>9</v>
      </c>
      <c r="C696">
        <v>17</v>
      </c>
      <c r="D696">
        <v>11</v>
      </c>
      <c r="E696">
        <v>57</v>
      </c>
      <c r="F696">
        <v>4</v>
      </c>
      <c r="G696">
        <v>465</v>
      </c>
      <c r="H696">
        <v>36.738500000000002</v>
      </c>
      <c r="I696">
        <v>-116.0244</v>
      </c>
      <c r="J696">
        <v>8</v>
      </c>
      <c r="K696">
        <v>0</v>
      </c>
      <c r="L696" t="s">
        <v>14</v>
      </c>
      <c r="M696">
        <v>19</v>
      </c>
      <c r="N696">
        <v>94.95</v>
      </c>
      <c r="O696">
        <v>3.3000000000000002E-2</v>
      </c>
      <c r="P696">
        <v>0.1177</v>
      </c>
      <c r="Q696" t="s">
        <v>42</v>
      </c>
      <c r="R696" t="s">
        <v>1350</v>
      </c>
      <c r="S696" t="s">
        <v>1351</v>
      </c>
      <c r="T696" t="s">
        <v>1352</v>
      </c>
      <c r="U696" t="s">
        <v>19</v>
      </c>
    </row>
    <row r="697" spans="1:21" x14ac:dyDescent="0.25">
      <c r="A697">
        <v>2015</v>
      </c>
      <c r="B697">
        <v>9</v>
      </c>
      <c r="C697">
        <v>15</v>
      </c>
      <c r="D697">
        <v>13</v>
      </c>
      <c r="E697">
        <v>32</v>
      </c>
      <c r="F697">
        <v>17</v>
      </c>
      <c r="G697">
        <v>409</v>
      </c>
      <c r="H697">
        <v>36.749299999999998</v>
      </c>
      <c r="I697">
        <v>-116.20050000000001</v>
      </c>
      <c r="J697">
        <v>3.7</v>
      </c>
      <c r="K697">
        <v>-0.2</v>
      </c>
      <c r="L697" t="s">
        <v>14</v>
      </c>
      <c r="M697">
        <v>8</v>
      </c>
      <c r="N697">
        <v>140.75</v>
      </c>
      <c r="O697">
        <v>2.4E-2</v>
      </c>
      <c r="P697">
        <v>9.7500000000000003E-2</v>
      </c>
      <c r="Q697" t="s">
        <v>42</v>
      </c>
      <c r="R697" t="s">
        <v>2632</v>
      </c>
      <c r="S697" t="s">
        <v>2633</v>
      </c>
      <c r="T697" t="s">
        <v>2634</v>
      </c>
      <c r="U697" t="s">
        <v>19</v>
      </c>
    </row>
    <row r="698" spans="1:21" x14ac:dyDescent="0.25">
      <c r="A698">
        <v>2015</v>
      </c>
      <c r="B698">
        <v>9</v>
      </c>
      <c r="C698">
        <v>15</v>
      </c>
      <c r="D698">
        <v>19</v>
      </c>
      <c r="E698">
        <v>8</v>
      </c>
      <c r="F698">
        <v>2</v>
      </c>
      <c r="G698">
        <v>700</v>
      </c>
      <c r="H698">
        <v>36.752699999999997</v>
      </c>
      <c r="I698">
        <v>-98.756399999999999</v>
      </c>
      <c r="J698">
        <v>5</v>
      </c>
      <c r="K698">
        <v>2.5</v>
      </c>
      <c r="L698" t="s">
        <v>14</v>
      </c>
      <c r="N698">
        <v>153</v>
      </c>
      <c r="P698">
        <v>0.71</v>
      </c>
      <c r="Q698" t="s">
        <v>49</v>
      </c>
      <c r="R698" t="s">
        <v>2480</v>
      </c>
      <c r="S698" t="s">
        <v>2481</v>
      </c>
      <c r="T698" t="s">
        <v>2482</v>
      </c>
      <c r="U698" t="s">
        <v>19</v>
      </c>
    </row>
    <row r="699" spans="1:21" x14ac:dyDescent="0.25">
      <c r="A699">
        <v>2015</v>
      </c>
      <c r="B699">
        <v>9</v>
      </c>
      <c r="C699">
        <v>12</v>
      </c>
      <c r="D699">
        <v>23</v>
      </c>
      <c r="E699">
        <v>15</v>
      </c>
      <c r="F699">
        <v>6</v>
      </c>
      <c r="G699">
        <v>881</v>
      </c>
      <c r="H699">
        <v>36.770400000000002</v>
      </c>
      <c r="I699">
        <v>-116.2471</v>
      </c>
      <c r="J699">
        <v>4.3270999999999997</v>
      </c>
      <c r="K699">
        <v>0.17</v>
      </c>
      <c r="L699" t="s">
        <v>14</v>
      </c>
      <c r="M699">
        <v>12</v>
      </c>
      <c r="N699">
        <v>183.97</v>
      </c>
      <c r="O699">
        <v>5.0999999999999997E-2</v>
      </c>
      <c r="P699">
        <v>0.1234</v>
      </c>
      <c r="Q699" t="s">
        <v>42</v>
      </c>
      <c r="R699" t="s">
        <v>4343</v>
      </c>
      <c r="S699" t="s">
        <v>4344</v>
      </c>
      <c r="T699" t="s">
        <v>4345</v>
      </c>
      <c r="U699" t="s">
        <v>19</v>
      </c>
    </row>
    <row r="700" spans="1:21" x14ac:dyDescent="0.25">
      <c r="A700">
        <v>2015</v>
      </c>
      <c r="B700">
        <v>9</v>
      </c>
      <c r="C700">
        <v>18</v>
      </c>
      <c r="D700">
        <v>23</v>
      </c>
      <c r="E700">
        <v>51</v>
      </c>
      <c r="F700">
        <v>56</v>
      </c>
      <c r="G700">
        <v>320</v>
      </c>
      <c r="H700">
        <v>36.810600000000001</v>
      </c>
      <c r="I700">
        <v>-97.808499999999995</v>
      </c>
      <c r="J700">
        <v>1.61</v>
      </c>
      <c r="K700">
        <v>3.1</v>
      </c>
      <c r="L700" t="s">
        <v>136</v>
      </c>
      <c r="N700">
        <v>46</v>
      </c>
      <c r="O700">
        <v>5.7000000000000002E-2</v>
      </c>
      <c r="P700">
        <v>0.43</v>
      </c>
      <c r="Q700" t="s">
        <v>49</v>
      </c>
      <c r="R700" t="s">
        <v>426</v>
      </c>
      <c r="S700" t="s">
        <v>427</v>
      </c>
      <c r="T700" t="s">
        <v>428</v>
      </c>
      <c r="U700" t="s">
        <v>19</v>
      </c>
    </row>
    <row r="701" spans="1:21" x14ac:dyDescent="0.25">
      <c r="A701">
        <v>2015</v>
      </c>
      <c r="B701">
        <v>9</v>
      </c>
      <c r="C701">
        <v>17</v>
      </c>
      <c r="D701">
        <v>15</v>
      </c>
      <c r="E701">
        <v>3</v>
      </c>
      <c r="F701">
        <v>29</v>
      </c>
      <c r="G701">
        <v>500</v>
      </c>
      <c r="H701">
        <v>36.843299999999999</v>
      </c>
      <c r="I701">
        <v>-97.811099999999996</v>
      </c>
      <c r="J701">
        <v>4.8890000000000002</v>
      </c>
      <c r="K701">
        <v>3.1</v>
      </c>
      <c r="L701" t="s">
        <v>14</v>
      </c>
      <c r="N701">
        <v>110</v>
      </c>
      <c r="P701">
        <v>0.89</v>
      </c>
      <c r="Q701" t="s">
        <v>49</v>
      </c>
      <c r="R701" t="s">
        <v>1285</v>
      </c>
      <c r="S701" t="s">
        <v>1286</v>
      </c>
      <c r="T701" t="s">
        <v>1287</v>
      </c>
      <c r="U701" t="s">
        <v>19</v>
      </c>
    </row>
    <row r="702" spans="1:21" x14ac:dyDescent="0.25">
      <c r="A702">
        <v>2015</v>
      </c>
      <c r="B702">
        <v>9</v>
      </c>
      <c r="C702">
        <v>17</v>
      </c>
      <c r="D702">
        <v>15</v>
      </c>
      <c r="E702">
        <v>38</v>
      </c>
      <c r="F702">
        <v>34</v>
      </c>
      <c r="G702">
        <v>0</v>
      </c>
      <c r="H702">
        <v>36.859900000000003</v>
      </c>
      <c r="I702">
        <v>-117.60550000000001</v>
      </c>
      <c r="J702">
        <v>6.9</v>
      </c>
      <c r="K702">
        <v>0.4</v>
      </c>
      <c r="L702" t="s">
        <v>14</v>
      </c>
      <c r="M702">
        <v>7</v>
      </c>
      <c r="N702">
        <v>246.19</v>
      </c>
      <c r="O702">
        <v>0.17</v>
      </c>
      <c r="P702">
        <v>0.11219999999999999</v>
      </c>
      <c r="Q702" t="s">
        <v>42</v>
      </c>
      <c r="R702" t="s">
        <v>1279</v>
      </c>
      <c r="S702" t="s">
        <v>1280</v>
      </c>
      <c r="T702" t="s">
        <v>1281</v>
      </c>
      <c r="U702" t="s">
        <v>19</v>
      </c>
    </row>
    <row r="703" spans="1:21" x14ac:dyDescent="0.25">
      <c r="A703">
        <v>2015</v>
      </c>
      <c r="B703">
        <v>9</v>
      </c>
      <c r="C703">
        <v>17</v>
      </c>
      <c r="D703">
        <v>2</v>
      </c>
      <c r="E703">
        <v>44</v>
      </c>
      <c r="F703">
        <v>55</v>
      </c>
      <c r="G703">
        <v>880</v>
      </c>
      <c r="H703">
        <v>36.875166700000001</v>
      </c>
      <c r="I703">
        <v>-120.9896667</v>
      </c>
      <c r="J703">
        <v>4.62</v>
      </c>
      <c r="K703">
        <v>2.2200000000000002</v>
      </c>
      <c r="L703" t="s">
        <v>34</v>
      </c>
      <c r="M703">
        <v>58</v>
      </c>
      <c r="N703">
        <v>156</v>
      </c>
      <c r="O703">
        <v>0.17349999999999999</v>
      </c>
      <c r="P703">
        <v>0.08</v>
      </c>
      <c r="Q703" t="s">
        <v>35</v>
      </c>
      <c r="R703" t="s">
        <v>1654</v>
      </c>
      <c r="S703" t="s">
        <v>1655</v>
      </c>
      <c r="T703" t="s">
        <v>1656</v>
      </c>
      <c r="U703" t="s">
        <v>19</v>
      </c>
    </row>
    <row r="704" spans="1:21" x14ac:dyDescent="0.25">
      <c r="A704">
        <v>2015</v>
      </c>
      <c r="B704">
        <v>9</v>
      </c>
      <c r="C704">
        <v>14</v>
      </c>
      <c r="D704">
        <v>15</v>
      </c>
      <c r="E704">
        <v>56</v>
      </c>
      <c r="F704">
        <v>53</v>
      </c>
      <c r="G704">
        <v>420</v>
      </c>
      <c r="H704">
        <v>36.878333300000001</v>
      </c>
      <c r="I704">
        <v>-121.622</v>
      </c>
      <c r="J704">
        <v>8.9700000000000006</v>
      </c>
      <c r="K704">
        <v>0.97</v>
      </c>
      <c r="L704" t="s">
        <v>34</v>
      </c>
      <c r="M704">
        <v>13</v>
      </c>
      <c r="N704">
        <v>79</v>
      </c>
      <c r="O704">
        <v>2.4850000000000001E-2</v>
      </c>
      <c r="P704">
        <v>0.08</v>
      </c>
      <c r="Q704" t="s">
        <v>35</v>
      </c>
      <c r="R704" t="s">
        <v>3212</v>
      </c>
      <c r="S704" t="s">
        <v>3213</v>
      </c>
      <c r="T704" t="s">
        <v>3214</v>
      </c>
      <c r="U704" t="s">
        <v>19</v>
      </c>
    </row>
    <row r="705" spans="1:21" x14ac:dyDescent="0.25">
      <c r="A705">
        <v>2015</v>
      </c>
      <c r="B705">
        <v>9</v>
      </c>
      <c r="C705">
        <v>16</v>
      </c>
      <c r="D705">
        <v>7</v>
      </c>
      <c r="E705">
        <v>55</v>
      </c>
      <c r="F705">
        <v>36</v>
      </c>
      <c r="G705">
        <v>458</v>
      </c>
      <c r="H705">
        <v>36.882399999999997</v>
      </c>
      <c r="I705">
        <v>-116.1802</v>
      </c>
      <c r="J705">
        <v>1.9</v>
      </c>
      <c r="K705">
        <v>1</v>
      </c>
      <c r="L705" t="s">
        <v>14</v>
      </c>
      <c r="M705">
        <v>15</v>
      </c>
      <c r="N705">
        <v>98.8</v>
      </c>
      <c r="O705">
        <v>6.0999999999999999E-2</v>
      </c>
      <c r="P705">
        <v>0.123</v>
      </c>
      <c r="Q705" t="s">
        <v>42</v>
      </c>
      <c r="R705" t="s">
        <v>2135</v>
      </c>
      <c r="S705" t="s">
        <v>2136</v>
      </c>
      <c r="T705" t="s">
        <v>2137</v>
      </c>
      <c r="U705" t="s">
        <v>19</v>
      </c>
    </row>
    <row r="706" spans="1:21" x14ac:dyDescent="0.25">
      <c r="A706">
        <v>2015</v>
      </c>
      <c r="B706">
        <v>9</v>
      </c>
      <c r="C706">
        <v>15</v>
      </c>
      <c r="D706">
        <v>18</v>
      </c>
      <c r="E706">
        <v>58</v>
      </c>
      <c r="F706">
        <v>41</v>
      </c>
      <c r="G706">
        <v>120</v>
      </c>
      <c r="H706">
        <v>36.952666700000002</v>
      </c>
      <c r="I706">
        <v>-121.4451667</v>
      </c>
      <c r="J706">
        <v>5.13</v>
      </c>
      <c r="K706">
        <v>2.06</v>
      </c>
      <c r="L706" t="s">
        <v>34</v>
      </c>
      <c r="M706">
        <v>63</v>
      </c>
      <c r="N706">
        <v>66</v>
      </c>
      <c r="O706">
        <v>4.5159999999999999E-2</v>
      </c>
      <c r="P706">
        <v>0.08</v>
      </c>
      <c r="Q706" t="s">
        <v>35</v>
      </c>
      <c r="R706" t="s">
        <v>2486</v>
      </c>
      <c r="S706" t="s">
        <v>2487</v>
      </c>
      <c r="T706" t="s">
        <v>1767</v>
      </c>
      <c r="U706" t="s">
        <v>19</v>
      </c>
    </row>
    <row r="707" spans="1:21" x14ac:dyDescent="0.25">
      <c r="A707">
        <v>2015</v>
      </c>
      <c r="B707">
        <v>9</v>
      </c>
      <c r="C707">
        <v>16</v>
      </c>
      <c r="D707">
        <v>22</v>
      </c>
      <c r="E707">
        <v>45</v>
      </c>
      <c r="F707">
        <v>18</v>
      </c>
      <c r="G707">
        <v>0</v>
      </c>
      <c r="H707">
        <v>36.954000000000001</v>
      </c>
      <c r="I707">
        <v>-121.4443333</v>
      </c>
      <c r="J707">
        <v>4.91</v>
      </c>
      <c r="K707">
        <v>1.76</v>
      </c>
      <c r="L707" t="s">
        <v>34</v>
      </c>
      <c r="M707">
        <v>45</v>
      </c>
      <c r="N707">
        <v>76</v>
      </c>
      <c r="O707">
        <v>4.3779999999999999E-2</v>
      </c>
      <c r="P707">
        <v>0.06</v>
      </c>
      <c r="Q707" t="s">
        <v>35</v>
      </c>
      <c r="R707" t="s">
        <v>1765</v>
      </c>
      <c r="S707" t="s">
        <v>1766</v>
      </c>
      <c r="T707" t="s">
        <v>1767</v>
      </c>
      <c r="U707" t="s">
        <v>19</v>
      </c>
    </row>
    <row r="708" spans="1:21" x14ac:dyDescent="0.25">
      <c r="A708">
        <v>2015</v>
      </c>
      <c r="B708">
        <v>9</v>
      </c>
      <c r="C708">
        <v>17</v>
      </c>
      <c r="D708">
        <v>1</v>
      </c>
      <c r="E708">
        <v>6</v>
      </c>
      <c r="F708">
        <v>47</v>
      </c>
      <c r="G708">
        <v>120</v>
      </c>
      <c r="H708">
        <v>36.954166399999998</v>
      </c>
      <c r="I708">
        <v>-121.4499969</v>
      </c>
      <c r="J708">
        <v>4.08</v>
      </c>
      <c r="K708">
        <v>1.78</v>
      </c>
      <c r="L708" t="s">
        <v>34</v>
      </c>
      <c r="M708">
        <v>23</v>
      </c>
      <c r="N708">
        <v>94</v>
      </c>
      <c r="O708">
        <v>4.718E-2</v>
      </c>
      <c r="P708">
        <v>7.0000000000000007E-2</v>
      </c>
      <c r="Q708" t="s">
        <v>35</v>
      </c>
      <c r="R708" t="s">
        <v>1703</v>
      </c>
      <c r="S708" t="s">
        <v>1704</v>
      </c>
      <c r="T708" t="s">
        <v>1705</v>
      </c>
      <c r="U708" t="s">
        <v>19</v>
      </c>
    </row>
    <row r="709" spans="1:21" x14ac:dyDescent="0.25">
      <c r="A709">
        <v>2015</v>
      </c>
      <c r="B709">
        <v>9</v>
      </c>
      <c r="C709">
        <v>12</v>
      </c>
      <c r="D709">
        <v>21</v>
      </c>
      <c r="E709">
        <v>2</v>
      </c>
      <c r="F709">
        <v>13</v>
      </c>
      <c r="G709">
        <v>340</v>
      </c>
      <c r="H709">
        <v>36.9686661</v>
      </c>
      <c r="I709">
        <v>-121.61883539999999</v>
      </c>
      <c r="J709">
        <v>5.39</v>
      </c>
      <c r="K709">
        <v>1.86</v>
      </c>
      <c r="L709" t="s">
        <v>34</v>
      </c>
      <c r="M709">
        <v>22</v>
      </c>
      <c r="N709">
        <v>41</v>
      </c>
      <c r="O709">
        <v>7.3289999999999994E-2</v>
      </c>
      <c r="P709">
        <v>0.06</v>
      </c>
      <c r="Q709" t="s">
        <v>35</v>
      </c>
      <c r="R709" t="s">
        <v>4417</v>
      </c>
      <c r="S709" t="s">
        <v>4418</v>
      </c>
      <c r="T709" t="s">
        <v>4419</v>
      </c>
      <c r="U709" t="s">
        <v>19</v>
      </c>
    </row>
    <row r="710" spans="1:21" x14ac:dyDescent="0.25">
      <c r="A710">
        <v>2015</v>
      </c>
      <c r="B710">
        <v>9</v>
      </c>
      <c r="C710">
        <v>13</v>
      </c>
      <c r="D710">
        <v>22</v>
      </c>
      <c r="E710">
        <v>14</v>
      </c>
      <c r="F710">
        <v>9</v>
      </c>
      <c r="G710">
        <v>200</v>
      </c>
      <c r="H710">
        <v>36.998165100000001</v>
      </c>
      <c r="I710">
        <v>-121.73500060000001</v>
      </c>
      <c r="J710">
        <v>2.5</v>
      </c>
      <c r="K710">
        <v>1.49</v>
      </c>
      <c r="L710" t="s">
        <v>34</v>
      </c>
      <c r="M710">
        <v>9</v>
      </c>
      <c r="N710">
        <v>188</v>
      </c>
      <c r="O710">
        <v>0.26500000000000001</v>
      </c>
      <c r="P710">
        <v>0.3</v>
      </c>
      <c r="Q710" t="s">
        <v>35</v>
      </c>
      <c r="R710" t="s">
        <v>3706</v>
      </c>
      <c r="S710" t="s">
        <v>3707</v>
      </c>
      <c r="T710" t="s">
        <v>3708</v>
      </c>
      <c r="U710" t="s">
        <v>19</v>
      </c>
    </row>
    <row r="711" spans="1:21" x14ac:dyDescent="0.25">
      <c r="A711">
        <v>2015</v>
      </c>
      <c r="B711">
        <v>9</v>
      </c>
      <c r="C711">
        <v>15</v>
      </c>
      <c r="D711">
        <v>10</v>
      </c>
      <c r="E711">
        <v>10</v>
      </c>
      <c r="F711">
        <v>25</v>
      </c>
      <c r="G711">
        <v>239</v>
      </c>
      <c r="H711">
        <v>37.001800000000003</v>
      </c>
      <c r="I711">
        <v>-116.0394</v>
      </c>
      <c r="J711">
        <v>7.9</v>
      </c>
      <c r="K711">
        <v>0.5</v>
      </c>
      <c r="L711" t="s">
        <v>14</v>
      </c>
      <c r="M711">
        <v>26</v>
      </c>
      <c r="N711">
        <v>96.19</v>
      </c>
      <c r="O711">
        <v>3.2000000000000001E-2</v>
      </c>
      <c r="P711">
        <v>0.1371</v>
      </c>
      <c r="Q711" t="s">
        <v>42</v>
      </c>
      <c r="R711" t="s">
        <v>2748</v>
      </c>
      <c r="S711" t="s">
        <v>2749</v>
      </c>
      <c r="T711" t="s">
        <v>2750</v>
      </c>
      <c r="U711" t="s">
        <v>19</v>
      </c>
    </row>
    <row r="712" spans="1:21" x14ac:dyDescent="0.25">
      <c r="A712">
        <v>2015</v>
      </c>
      <c r="B712">
        <v>9</v>
      </c>
      <c r="C712">
        <v>12</v>
      </c>
      <c r="D712">
        <v>20</v>
      </c>
      <c r="E712">
        <v>45</v>
      </c>
      <c r="F712">
        <v>36</v>
      </c>
      <c r="G712">
        <v>329</v>
      </c>
      <c r="H712">
        <v>37.006500000000003</v>
      </c>
      <c r="I712">
        <v>-116.03</v>
      </c>
      <c r="J712">
        <v>6</v>
      </c>
      <c r="K712">
        <v>-0.1</v>
      </c>
      <c r="L712" t="s">
        <v>14</v>
      </c>
      <c r="M712">
        <v>7</v>
      </c>
      <c r="N712">
        <v>104.9</v>
      </c>
      <c r="O712">
        <v>7.8E-2</v>
      </c>
      <c r="P712">
        <v>8.6900000000000005E-2</v>
      </c>
      <c r="Q712" t="s">
        <v>42</v>
      </c>
      <c r="R712" t="s">
        <v>4423</v>
      </c>
      <c r="S712" t="s">
        <v>4424</v>
      </c>
      <c r="T712" t="s">
        <v>4195</v>
      </c>
      <c r="U712" t="s">
        <v>19</v>
      </c>
    </row>
    <row r="713" spans="1:21" x14ac:dyDescent="0.25">
      <c r="A713">
        <v>2015</v>
      </c>
      <c r="B713">
        <v>9</v>
      </c>
      <c r="C713">
        <v>14</v>
      </c>
      <c r="D713">
        <v>14</v>
      </c>
      <c r="E713">
        <v>5</v>
      </c>
      <c r="F713">
        <v>21</v>
      </c>
      <c r="G713">
        <v>225</v>
      </c>
      <c r="H713">
        <v>37.008000000000003</v>
      </c>
      <c r="I713">
        <v>-116.0266</v>
      </c>
      <c r="J713">
        <v>6.1025999999999998</v>
      </c>
      <c r="K713">
        <v>0.74</v>
      </c>
      <c r="L713" t="s">
        <v>14</v>
      </c>
      <c r="M713">
        <v>17</v>
      </c>
      <c r="N713">
        <v>108.23</v>
      </c>
      <c r="O713">
        <v>2.5999999999999999E-2</v>
      </c>
      <c r="P713">
        <v>0.13869999999999999</v>
      </c>
      <c r="Q713" t="s">
        <v>42</v>
      </c>
      <c r="R713" t="s">
        <v>3313</v>
      </c>
      <c r="S713" t="s">
        <v>3314</v>
      </c>
      <c r="T713" t="s">
        <v>3315</v>
      </c>
      <c r="U713" t="s">
        <v>19</v>
      </c>
    </row>
    <row r="714" spans="1:21" x14ac:dyDescent="0.25">
      <c r="A714">
        <v>2015</v>
      </c>
      <c r="B714">
        <v>9</v>
      </c>
      <c r="C714">
        <v>13</v>
      </c>
      <c r="D714">
        <v>0</v>
      </c>
      <c r="E714">
        <v>37</v>
      </c>
      <c r="F714">
        <v>11</v>
      </c>
      <c r="G714">
        <v>923</v>
      </c>
      <c r="H714">
        <v>37.008699999999997</v>
      </c>
      <c r="I714">
        <v>-116.0294</v>
      </c>
      <c r="J714">
        <v>4.8902999999999999</v>
      </c>
      <c r="K714">
        <v>-0.27</v>
      </c>
      <c r="L714" t="s">
        <v>14</v>
      </c>
      <c r="M714">
        <v>11</v>
      </c>
      <c r="N714">
        <v>105.69</v>
      </c>
      <c r="O714">
        <v>2.4E-2</v>
      </c>
      <c r="P714">
        <v>0.1229</v>
      </c>
      <c r="Q714" t="s">
        <v>42</v>
      </c>
      <c r="R714" t="s">
        <v>4308</v>
      </c>
      <c r="S714" t="s">
        <v>4309</v>
      </c>
      <c r="T714" t="s">
        <v>4195</v>
      </c>
      <c r="U714" t="s">
        <v>19</v>
      </c>
    </row>
    <row r="715" spans="1:21" x14ac:dyDescent="0.25">
      <c r="A715">
        <v>2015</v>
      </c>
      <c r="B715">
        <v>9</v>
      </c>
      <c r="C715">
        <v>13</v>
      </c>
      <c r="D715">
        <v>5</v>
      </c>
      <c r="E715">
        <v>10</v>
      </c>
      <c r="F715">
        <v>27</v>
      </c>
      <c r="G715">
        <v>51</v>
      </c>
      <c r="H715">
        <v>37.010599999999997</v>
      </c>
      <c r="I715">
        <v>-116.02930000000001</v>
      </c>
      <c r="J715">
        <v>4.8076999999999996</v>
      </c>
      <c r="K715">
        <v>-0.2</v>
      </c>
      <c r="L715" t="s">
        <v>14</v>
      </c>
      <c r="M715">
        <v>15</v>
      </c>
      <c r="N715">
        <v>105.88</v>
      </c>
      <c r="O715">
        <v>2.3E-2</v>
      </c>
      <c r="P715">
        <v>0.16550000000000001</v>
      </c>
      <c r="Q715" t="s">
        <v>42</v>
      </c>
      <c r="R715" t="s">
        <v>4193</v>
      </c>
      <c r="S715" t="s">
        <v>4194</v>
      </c>
      <c r="T715" t="s">
        <v>4195</v>
      </c>
      <c r="U715" t="s">
        <v>19</v>
      </c>
    </row>
    <row r="716" spans="1:21" x14ac:dyDescent="0.25">
      <c r="A716">
        <v>2015</v>
      </c>
      <c r="B716">
        <v>9</v>
      </c>
      <c r="C716">
        <v>13</v>
      </c>
      <c r="D716">
        <v>1</v>
      </c>
      <c r="E716">
        <v>48</v>
      </c>
      <c r="F716">
        <v>48</v>
      </c>
      <c r="G716">
        <v>242</v>
      </c>
      <c r="H716">
        <v>37.012500000000003</v>
      </c>
      <c r="I716">
        <v>-116.02970000000001</v>
      </c>
      <c r="J716">
        <v>8.9887999999999995</v>
      </c>
      <c r="K716">
        <v>-0.17</v>
      </c>
      <c r="L716" t="s">
        <v>14</v>
      </c>
      <c r="M716">
        <v>9</v>
      </c>
      <c r="N716">
        <v>105.61</v>
      </c>
      <c r="O716">
        <v>2.1000000000000001E-2</v>
      </c>
      <c r="P716">
        <v>0.1242</v>
      </c>
      <c r="Q716" t="s">
        <v>42</v>
      </c>
      <c r="R716" t="s">
        <v>4272</v>
      </c>
      <c r="S716" t="s">
        <v>4273</v>
      </c>
      <c r="T716" t="s">
        <v>4195</v>
      </c>
      <c r="U716" t="s">
        <v>19</v>
      </c>
    </row>
    <row r="717" spans="1:21" x14ac:dyDescent="0.25">
      <c r="A717">
        <v>2015</v>
      </c>
      <c r="B717">
        <v>9</v>
      </c>
      <c r="C717">
        <v>16</v>
      </c>
      <c r="D717">
        <v>1</v>
      </c>
      <c r="E717">
        <v>51</v>
      </c>
      <c r="F717">
        <v>51</v>
      </c>
      <c r="G717">
        <v>239</v>
      </c>
      <c r="H717">
        <v>37.0319</v>
      </c>
      <c r="I717">
        <v>-116.1403</v>
      </c>
      <c r="J717">
        <v>10.1</v>
      </c>
      <c r="K717">
        <v>0.7</v>
      </c>
      <c r="L717" t="s">
        <v>14</v>
      </c>
      <c r="M717">
        <v>20</v>
      </c>
      <c r="N717">
        <v>57.98</v>
      </c>
      <c r="O717">
        <v>2.7E-2</v>
      </c>
      <c r="P717">
        <v>0.19939999999999999</v>
      </c>
      <c r="Q717" t="s">
        <v>42</v>
      </c>
      <c r="R717" t="s">
        <v>2326</v>
      </c>
      <c r="S717" t="s">
        <v>2327</v>
      </c>
      <c r="T717" t="s">
        <v>2328</v>
      </c>
      <c r="U717" t="s">
        <v>19</v>
      </c>
    </row>
    <row r="718" spans="1:21" x14ac:dyDescent="0.25">
      <c r="A718">
        <v>2015</v>
      </c>
      <c r="B718">
        <v>9</v>
      </c>
      <c r="C718">
        <v>17</v>
      </c>
      <c r="D718">
        <v>16</v>
      </c>
      <c r="E718">
        <v>46</v>
      </c>
      <c r="F718">
        <v>13</v>
      </c>
      <c r="G718">
        <v>951</v>
      </c>
      <c r="H718">
        <v>37.043199999999999</v>
      </c>
      <c r="I718">
        <v>-117.4813</v>
      </c>
      <c r="J718">
        <v>10.9</v>
      </c>
      <c r="K718">
        <v>0</v>
      </c>
      <c r="L718" t="s">
        <v>14</v>
      </c>
      <c r="M718">
        <v>9</v>
      </c>
      <c r="N718">
        <v>159.84</v>
      </c>
      <c r="O718">
        <v>0.10299999999999999</v>
      </c>
      <c r="P718">
        <v>0.14230000000000001</v>
      </c>
      <c r="Q718" t="s">
        <v>42</v>
      </c>
      <c r="R718" t="s">
        <v>1262</v>
      </c>
      <c r="S718" t="s">
        <v>1263</v>
      </c>
      <c r="T718" t="s">
        <v>1264</v>
      </c>
      <c r="U718" t="s">
        <v>19</v>
      </c>
    </row>
    <row r="719" spans="1:21" x14ac:dyDescent="0.25">
      <c r="A719">
        <v>2015</v>
      </c>
      <c r="B719">
        <v>9</v>
      </c>
      <c r="C719">
        <v>15</v>
      </c>
      <c r="D719">
        <v>2</v>
      </c>
      <c r="E719">
        <v>56</v>
      </c>
      <c r="F719">
        <v>56</v>
      </c>
      <c r="G719">
        <v>926</v>
      </c>
      <c r="H719">
        <v>37.045200000000001</v>
      </c>
      <c r="I719">
        <v>-115.9457</v>
      </c>
      <c r="J719">
        <v>4.8893000000000004</v>
      </c>
      <c r="K719">
        <v>-0.02</v>
      </c>
      <c r="L719" t="s">
        <v>14</v>
      </c>
      <c r="M719">
        <v>8</v>
      </c>
      <c r="N719">
        <v>225.13</v>
      </c>
      <c r="O719">
        <v>3.9E-2</v>
      </c>
      <c r="P719">
        <v>0.1343</v>
      </c>
      <c r="Q719" t="s">
        <v>42</v>
      </c>
      <c r="R719" t="s">
        <v>2959</v>
      </c>
      <c r="S719" t="s">
        <v>2960</v>
      </c>
      <c r="T719" t="s">
        <v>2961</v>
      </c>
      <c r="U719" t="s">
        <v>19</v>
      </c>
    </row>
    <row r="720" spans="1:21" x14ac:dyDescent="0.25">
      <c r="A720">
        <v>2015</v>
      </c>
      <c r="B720">
        <v>9</v>
      </c>
      <c r="C720">
        <v>14</v>
      </c>
      <c r="D720">
        <v>21</v>
      </c>
      <c r="E720">
        <v>34</v>
      </c>
      <c r="F720">
        <v>51</v>
      </c>
      <c r="G720">
        <v>880</v>
      </c>
      <c r="H720">
        <v>37.054000000000002</v>
      </c>
      <c r="I720">
        <v>-97.499399999999994</v>
      </c>
      <c r="J720">
        <v>3.44</v>
      </c>
      <c r="K720">
        <v>2.7</v>
      </c>
      <c r="L720" t="s">
        <v>136</v>
      </c>
      <c r="N720">
        <v>33</v>
      </c>
      <c r="O720">
        <v>4.3999999999999997E-2</v>
      </c>
      <c r="P720">
        <v>0.48</v>
      </c>
      <c r="Q720" t="s">
        <v>49</v>
      </c>
      <c r="R720" t="s">
        <v>3090</v>
      </c>
      <c r="S720" t="s">
        <v>3091</v>
      </c>
      <c r="T720" t="s">
        <v>3092</v>
      </c>
      <c r="U720" t="s">
        <v>19</v>
      </c>
    </row>
    <row r="721" spans="1:21" x14ac:dyDescent="0.25">
      <c r="A721">
        <v>2015</v>
      </c>
      <c r="B721">
        <v>9</v>
      </c>
      <c r="C721">
        <v>15</v>
      </c>
      <c r="D721">
        <v>20</v>
      </c>
      <c r="E721">
        <v>47</v>
      </c>
      <c r="F721">
        <v>15</v>
      </c>
      <c r="G721">
        <v>330</v>
      </c>
      <c r="H721">
        <v>37.054666699999999</v>
      </c>
      <c r="I721">
        <v>-97.918999999999997</v>
      </c>
      <c r="J721">
        <v>1.44</v>
      </c>
      <c r="K721">
        <v>2.02</v>
      </c>
      <c r="L721" t="s">
        <v>14</v>
      </c>
      <c r="M721">
        <v>16</v>
      </c>
      <c r="N721">
        <v>102</v>
      </c>
      <c r="O721">
        <v>6.5570000000000003E-2</v>
      </c>
      <c r="P721">
        <v>7.0000000000000007E-2</v>
      </c>
      <c r="Q721" t="s">
        <v>1474</v>
      </c>
      <c r="R721" t="s">
        <v>2431</v>
      </c>
      <c r="S721" t="s">
        <v>2432</v>
      </c>
      <c r="T721" t="s">
        <v>2433</v>
      </c>
      <c r="U721" t="s">
        <v>19</v>
      </c>
    </row>
    <row r="722" spans="1:21" x14ac:dyDescent="0.25">
      <c r="A722">
        <v>2015</v>
      </c>
      <c r="B722">
        <v>9</v>
      </c>
      <c r="C722">
        <v>13</v>
      </c>
      <c r="D722">
        <v>18</v>
      </c>
      <c r="E722">
        <v>39</v>
      </c>
      <c r="F722">
        <v>11</v>
      </c>
      <c r="G722">
        <v>230</v>
      </c>
      <c r="H722">
        <v>37.057000000000002</v>
      </c>
      <c r="I722">
        <v>-97.929833299999999</v>
      </c>
      <c r="J722">
        <v>5.05</v>
      </c>
      <c r="K722">
        <v>1.75</v>
      </c>
      <c r="L722" t="s">
        <v>14</v>
      </c>
      <c r="M722">
        <v>14</v>
      </c>
      <c r="N722">
        <v>126</v>
      </c>
      <c r="O722">
        <v>6.9110000000000005E-2</v>
      </c>
      <c r="P722">
        <v>7.0000000000000007E-2</v>
      </c>
      <c r="Q722" t="s">
        <v>1474</v>
      </c>
      <c r="R722" t="s">
        <v>3764</v>
      </c>
      <c r="S722" t="s">
        <v>3765</v>
      </c>
      <c r="T722" t="s">
        <v>3653</v>
      </c>
      <c r="U722" t="s">
        <v>19</v>
      </c>
    </row>
    <row r="723" spans="1:21" x14ac:dyDescent="0.25">
      <c r="A723">
        <v>2015</v>
      </c>
      <c r="B723">
        <v>9</v>
      </c>
      <c r="C723">
        <v>13</v>
      </c>
      <c r="D723">
        <v>19</v>
      </c>
      <c r="E723">
        <v>1</v>
      </c>
      <c r="F723">
        <v>17</v>
      </c>
      <c r="G723">
        <v>40</v>
      </c>
      <c r="H723">
        <v>37.057666699999999</v>
      </c>
      <c r="I723">
        <v>-97.935166699999996</v>
      </c>
      <c r="J723">
        <v>5.31</v>
      </c>
      <c r="K723">
        <v>1.82</v>
      </c>
      <c r="L723" t="s">
        <v>14</v>
      </c>
      <c r="M723">
        <v>14</v>
      </c>
      <c r="N723">
        <v>127</v>
      </c>
      <c r="O723">
        <v>7.1550000000000002E-2</v>
      </c>
      <c r="P723">
        <v>7.0000000000000007E-2</v>
      </c>
      <c r="Q723" t="s">
        <v>1474</v>
      </c>
      <c r="R723" t="s">
        <v>3757</v>
      </c>
      <c r="S723" t="s">
        <v>3758</v>
      </c>
      <c r="T723" t="s">
        <v>3653</v>
      </c>
      <c r="U723" t="s">
        <v>19</v>
      </c>
    </row>
    <row r="724" spans="1:21" x14ac:dyDescent="0.25">
      <c r="A724">
        <v>2015</v>
      </c>
      <c r="B724">
        <v>9</v>
      </c>
      <c r="C724">
        <v>13</v>
      </c>
      <c r="D724">
        <v>23</v>
      </c>
      <c r="E724">
        <v>16</v>
      </c>
      <c r="F724">
        <v>34</v>
      </c>
      <c r="G724">
        <v>390</v>
      </c>
      <c r="H724">
        <v>37.057666699999999</v>
      </c>
      <c r="I724">
        <v>-97.934333300000006</v>
      </c>
      <c r="J724">
        <v>5.67</v>
      </c>
      <c r="K724">
        <v>2.17</v>
      </c>
      <c r="L724" t="s">
        <v>14</v>
      </c>
      <c r="M724">
        <v>15</v>
      </c>
      <c r="N724">
        <v>127</v>
      </c>
      <c r="O724">
        <v>7.1080000000000004E-2</v>
      </c>
      <c r="P724">
        <v>7.0000000000000007E-2</v>
      </c>
      <c r="Q724" t="s">
        <v>1474</v>
      </c>
      <c r="R724" t="s">
        <v>3676</v>
      </c>
      <c r="S724" t="s">
        <v>3677</v>
      </c>
      <c r="T724" t="s">
        <v>3653</v>
      </c>
      <c r="U724" t="s">
        <v>19</v>
      </c>
    </row>
    <row r="725" spans="1:21" x14ac:dyDescent="0.25">
      <c r="A725">
        <v>2015</v>
      </c>
      <c r="B725">
        <v>9</v>
      </c>
      <c r="C725">
        <v>12</v>
      </c>
      <c r="D725">
        <v>21</v>
      </c>
      <c r="E725">
        <v>8</v>
      </c>
      <c r="F725">
        <v>28</v>
      </c>
      <c r="G725">
        <v>730</v>
      </c>
      <c r="H725">
        <v>37.058</v>
      </c>
      <c r="I725">
        <v>-97.934833299999994</v>
      </c>
      <c r="J725">
        <v>5.74</v>
      </c>
      <c r="K725">
        <v>1.91</v>
      </c>
      <c r="L725" t="s">
        <v>14</v>
      </c>
      <c r="M725">
        <v>15</v>
      </c>
      <c r="N725">
        <v>127</v>
      </c>
      <c r="O725">
        <v>7.1120000000000003E-2</v>
      </c>
      <c r="P725">
        <v>0.05</v>
      </c>
      <c r="Q725" t="s">
        <v>1474</v>
      </c>
      <c r="R725" t="s">
        <v>4406</v>
      </c>
      <c r="S725" t="s">
        <v>4407</v>
      </c>
      <c r="T725" t="s">
        <v>3653</v>
      </c>
      <c r="U725" t="s">
        <v>19</v>
      </c>
    </row>
    <row r="726" spans="1:21" x14ac:dyDescent="0.25">
      <c r="A726">
        <v>2015</v>
      </c>
      <c r="B726">
        <v>9</v>
      </c>
      <c r="C726">
        <v>14</v>
      </c>
      <c r="D726">
        <v>0</v>
      </c>
      <c r="E726">
        <v>43</v>
      </c>
      <c r="F726">
        <v>20</v>
      </c>
      <c r="G726">
        <v>370</v>
      </c>
      <c r="H726">
        <v>37.058500000000002</v>
      </c>
      <c r="I726">
        <v>-97.935333299999996</v>
      </c>
      <c r="J726">
        <v>6.03</v>
      </c>
      <c r="K726">
        <v>1.99</v>
      </c>
      <c r="L726" t="s">
        <v>14</v>
      </c>
      <c r="M726">
        <v>15</v>
      </c>
      <c r="N726">
        <v>127</v>
      </c>
      <c r="O726">
        <v>7.1050000000000002E-2</v>
      </c>
      <c r="P726">
        <v>7.0000000000000007E-2</v>
      </c>
      <c r="Q726" t="s">
        <v>1474</v>
      </c>
      <c r="R726" t="s">
        <v>3651</v>
      </c>
      <c r="S726" t="s">
        <v>3652</v>
      </c>
      <c r="T726" t="s">
        <v>3653</v>
      </c>
      <c r="U726" t="s">
        <v>19</v>
      </c>
    </row>
    <row r="727" spans="1:21" x14ac:dyDescent="0.25">
      <c r="A727">
        <v>2015</v>
      </c>
      <c r="B727">
        <v>9</v>
      </c>
      <c r="C727">
        <v>13</v>
      </c>
      <c r="D727">
        <v>19</v>
      </c>
      <c r="E727">
        <v>45</v>
      </c>
      <c r="F727">
        <v>23</v>
      </c>
      <c r="G727">
        <v>120</v>
      </c>
      <c r="H727">
        <v>37.058500000000002</v>
      </c>
      <c r="I727">
        <v>-97.932333299999996</v>
      </c>
      <c r="J727">
        <v>5.63</v>
      </c>
      <c r="K727">
        <v>2.0299999999999998</v>
      </c>
      <c r="L727" t="s">
        <v>14</v>
      </c>
      <c r="M727">
        <v>15</v>
      </c>
      <c r="N727">
        <v>126</v>
      </c>
      <c r="O727">
        <v>6.9370000000000001E-2</v>
      </c>
      <c r="P727">
        <v>7.0000000000000007E-2</v>
      </c>
      <c r="Q727" t="s">
        <v>1474</v>
      </c>
      <c r="R727" t="s">
        <v>3747</v>
      </c>
      <c r="S727" t="s">
        <v>3748</v>
      </c>
      <c r="T727" t="s">
        <v>3653</v>
      </c>
      <c r="U727" t="s">
        <v>19</v>
      </c>
    </row>
    <row r="728" spans="1:21" x14ac:dyDescent="0.25">
      <c r="A728">
        <v>2015</v>
      </c>
      <c r="B728">
        <v>9</v>
      </c>
      <c r="C728">
        <v>13</v>
      </c>
      <c r="D728">
        <v>21</v>
      </c>
      <c r="E728">
        <v>56</v>
      </c>
      <c r="F728">
        <v>24</v>
      </c>
      <c r="G728">
        <v>690</v>
      </c>
      <c r="H728">
        <v>37.058666700000003</v>
      </c>
      <c r="I728">
        <v>-97.935500000000005</v>
      </c>
      <c r="J728">
        <v>6.15</v>
      </c>
      <c r="K728">
        <v>2.04</v>
      </c>
      <c r="L728" t="s">
        <v>14</v>
      </c>
      <c r="M728">
        <v>15</v>
      </c>
      <c r="N728">
        <v>128</v>
      </c>
      <c r="O728">
        <v>7.1029999999999996E-2</v>
      </c>
      <c r="P728">
        <v>0.06</v>
      </c>
      <c r="Q728" t="s">
        <v>1474</v>
      </c>
      <c r="R728" t="s">
        <v>3721</v>
      </c>
      <c r="S728" t="s">
        <v>3722</v>
      </c>
      <c r="T728" t="s">
        <v>3653</v>
      </c>
      <c r="U728" t="s">
        <v>19</v>
      </c>
    </row>
    <row r="729" spans="1:21" x14ac:dyDescent="0.25">
      <c r="A729">
        <v>2015</v>
      </c>
      <c r="B729">
        <v>9</v>
      </c>
      <c r="C729">
        <v>15</v>
      </c>
      <c r="D729">
        <v>5</v>
      </c>
      <c r="E729">
        <v>29</v>
      </c>
      <c r="F729">
        <v>21</v>
      </c>
      <c r="G729">
        <v>670</v>
      </c>
      <c r="H729">
        <v>37.059666700000001</v>
      </c>
      <c r="I729">
        <v>-97.528000000000006</v>
      </c>
      <c r="J729">
        <v>4.92</v>
      </c>
      <c r="K729">
        <v>1.86</v>
      </c>
      <c r="L729" t="s">
        <v>14</v>
      </c>
      <c r="M729">
        <v>15</v>
      </c>
      <c r="N729">
        <v>106</v>
      </c>
      <c r="O729">
        <v>6.1600000000000002E-2</v>
      </c>
      <c r="P729">
        <v>0.05</v>
      </c>
      <c r="Q729" t="s">
        <v>1474</v>
      </c>
      <c r="R729" t="s">
        <v>2882</v>
      </c>
      <c r="S729" t="s">
        <v>2883</v>
      </c>
      <c r="T729" t="s">
        <v>2531</v>
      </c>
      <c r="U729" t="s">
        <v>19</v>
      </c>
    </row>
    <row r="730" spans="1:21" x14ac:dyDescent="0.25">
      <c r="A730">
        <v>2015</v>
      </c>
      <c r="B730">
        <v>9</v>
      </c>
      <c r="C730">
        <v>14</v>
      </c>
      <c r="D730">
        <v>13</v>
      </c>
      <c r="E730">
        <v>2</v>
      </c>
      <c r="F730">
        <v>37</v>
      </c>
      <c r="G730">
        <v>480</v>
      </c>
      <c r="H730">
        <v>37.06</v>
      </c>
      <c r="I730">
        <v>-97.528666700000002</v>
      </c>
      <c r="J730">
        <v>5.52</v>
      </c>
      <c r="K730">
        <v>2.2200000000000002</v>
      </c>
      <c r="L730" t="s">
        <v>14</v>
      </c>
      <c r="M730">
        <v>17</v>
      </c>
      <c r="N730">
        <v>105</v>
      </c>
      <c r="O730">
        <v>6.2199999999999998E-2</v>
      </c>
      <c r="P730">
        <v>0.04</v>
      </c>
      <c r="Q730" t="s">
        <v>1474</v>
      </c>
      <c r="R730" t="s">
        <v>3349</v>
      </c>
      <c r="S730" t="s">
        <v>3350</v>
      </c>
      <c r="T730" t="s">
        <v>2531</v>
      </c>
      <c r="U730" t="s">
        <v>19</v>
      </c>
    </row>
    <row r="731" spans="1:21" x14ac:dyDescent="0.25">
      <c r="A731">
        <v>2015</v>
      </c>
      <c r="B731">
        <v>9</v>
      </c>
      <c r="C731">
        <v>13</v>
      </c>
      <c r="D731">
        <v>4</v>
      </c>
      <c r="E731">
        <v>15</v>
      </c>
      <c r="F731">
        <v>55</v>
      </c>
      <c r="G731">
        <v>670</v>
      </c>
      <c r="H731">
        <v>37.06</v>
      </c>
      <c r="I731">
        <v>-97.527000000000001</v>
      </c>
      <c r="J731">
        <v>6.13</v>
      </c>
      <c r="K731">
        <v>2.52</v>
      </c>
      <c r="L731" t="s">
        <v>14</v>
      </c>
      <c r="M731">
        <v>17</v>
      </c>
      <c r="N731">
        <v>106</v>
      </c>
      <c r="O731">
        <v>6.1330000000000003E-2</v>
      </c>
      <c r="P731">
        <v>0.04</v>
      </c>
      <c r="Q731" t="s">
        <v>1474</v>
      </c>
      <c r="R731" t="s">
        <v>4210</v>
      </c>
      <c r="S731" t="s">
        <v>4211</v>
      </c>
      <c r="T731" t="s">
        <v>2531</v>
      </c>
      <c r="U731" t="s">
        <v>19</v>
      </c>
    </row>
    <row r="732" spans="1:21" x14ac:dyDescent="0.25">
      <c r="A732">
        <v>2015</v>
      </c>
      <c r="B732">
        <v>9</v>
      </c>
      <c r="C732">
        <v>13</v>
      </c>
      <c r="D732">
        <v>8</v>
      </c>
      <c r="E732">
        <v>36</v>
      </c>
      <c r="F732">
        <v>53</v>
      </c>
      <c r="G732">
        <v>150</v>
      </c>
      <c r="H732">
        <v>37.060166700000003</v>
      </c>
      <c r="I732">
        <v>-97.527166699999995</v>
      </c>
      <c r="J732">
        <v>5.63</v>
      </c>
      <c r="K732">
        <v>1.85</v>
      </c>
      <c r="L732" t="s">
        <v>14</v>
      </c>
      <c r="M732">
        <v>14</v>
      </c>
      <c r="N732">
        <v>106</v>
      </c>
      <c r="O732">
        <v>6.1550000000000001E-2</v>
      </c>
      <c r="P732">
        <v>0.04</v>
      </c>
      <c r="Q732" t="s">
        <v>1474</v>
      </c>
      <c r="R732" t="s">
        <v>4045</v>
      </c>
      <c r="S732" t="s">
        <v>4046</v>
      </c>
      <c r="T732" t="s">
        <v>2531</v>
      </c>
      <c r="U732" t="s">
        <v>19</v>
      </c>
    </row>
    <row r="733" spans="1:21" x14ac:dyDescent="0.25">
      <c r="A733">
        <v>2015</v>
      </c>
      <c r="B733">
        <v>9</v>
      </c>
      <c r="C733">
        <v>15</v>
      </c>
      <c r="D733">
        <v>17</v>
      </c>
      <c r="E733">
        <v>24</v>
      </c>
      <c r="F733">
        <v>52</v>
      </c>
      <c r="G733">
        <v>880</v>
      </c>
      <c r="H733">
        <v>37.060166700000003</v>
      </c>
      <c r="I733">
        <v>-97.526333300000005</v>
      </c>
      <c r="J733">
        <v>6.29</v>
      </c>
      <c r="K733">
        <v>2.31</v>
      </c>
      <c r="L733" t="s">
        <v>14</v>
      </c>
      <c r="M733">
        <v>18</v>
      </c>
      <c r="N733">
        <v>106</v>
      </c>
      <c r="O733">
        <v>6.1120000000000001E-2</v>
      </c>
      <c r="P733">
        <v>0.04</v>
      </c>
      <c r="Q733" t="s">
        <v>1474</v>
      </c>
      <c r="R733" t="s">
        <v>2529</v>
      </c>
      <c r="S733" t="s">
        <v>2530</v>
      </c>
      <c r="T733" t="s">
        <v>2531</v>
      </c>
      <c r="U733" t="s">
        <v>19</v>
      </c>
    </row>
    <row r="734" spans="1:21" x14ac:dyDescent="0.25">
      <c r="A734">
        <v>2015</v>
      </c>
      <c r="B734">
        <v>9</v>
      </c>
      <c r="C734">
        <v>15</v>
      </c>
      <c r="D734">
        <v>13</v>
      </c>
      <c r="E734">
        <v>35</v>
      </c>
      <c r="F734">
        <v>20</v>
      </c>
      <c r="G734">
        <v>530</v>
      </c>
      <c r="H734">
        <v>37.062166699999999</v>
      </c>
      <c r="I734">
        <v>-97.525999999999996</v>
      </c>
      <c r="J734">
        <v>5.35</v>
      </c>
      <c r="K734">
        <v>1.79</v>
      </c>
      <c r="L734" t="s">
        <v>14</v>
      </c>
      <c r="M734">
        <v>16</v>
      </c>
      <c r="N734">
        <v>106</v>
      </c>
      <c r="O734">
        <v>6.2509999999999996E-2</v>
      </c>
      <c r="P734">
        <v>0.04</v>
      </c>
      <c r="Q734" t="s">
        <v>1474</v>
      </c>
      <c r="R734" t="s">
        <v>2630</v>
      </c>
      <c r="S734" t="s">
        <v>2631</v>
      </c>
      <c r="T734" t="s">
        <v>2531</v>
      </c>
      <c r="U734" t="s">
        <v>19</v>
      </c>
    </row>
    <row r="735" spans="1:21" x14ac:dyDescent="0.25">
      <c r="A735">
        <v>2015</v>
      </c>
      <c r="B735">
        <v>9</v>
      </c>
      <c r="C735">
        <v>14</v>
      </c>
      <c r="D735">
        <v>17</v>
      </c>
      <c r="E735">
        <v>35</v>
      </c>
      <c r="F735">
        <v>28</v>
      </c>
      <c r="G735">
        <v>440</v>
      </c>
      <c r="H735">
        <v>37.103999999999999</v>
      </c>
      <c r="I735">
        <v>-121.56866669999999</v>
      </c>
      <c r="J735">
        <v>5.72</v>
      </c>
      <c r="K735">
        <v>1.19</v>
      </c>
      <c r="L735" t="s">
        <v>34</v>
      </c>
      <c r="M735">
        <v>26</v>
      </c>
      <c r="N735">
        <v>53</v>
      </c>
      <c r="O735">
        <v>4.2680000000000003E-2</v>
      </c>
      <c r="P735">
        <v>0.06</v>
      </c>
      <c r="Q735" t="s">
        <v>35</v>
      </c>
      <c r="R735" t="s">
        <v>3179</v>
      </c>
      <c r="S735" t="s">
        <v>3180</v>
      </c>
      <c r="T735" t="s">
        <v>3181</v>
      </c>
      <c r="U735" t="s">
        <v>19</v>
      </c>
    </row>
    <row r="736" spans="1:21" x14ac:dyDescent="0.25">
      <c r="A736">
        <v>2015</v>
      </c>
      <c r="B736">
        <v>9</v>
      </c>
      <c r="C736">
        <v>18</v>
      </c>
      <c r="D736">
        <v>17</v>
      </c>
      <c r="E736">
        <v>33</v>
      </c>
      <c r="F736">
        <v>54</v>
      </c>
      <c r="G736">
        <v>970</v>
      </c>
      <c r="H736">
        <v>37.110832199999997</v>
      </c>
      <c r="I736">
        <v>-121.00050349999999</v>
      </c>
      <c r="J736">
        <v>8.14</v>
      </c>
      <c r="K736">
        <v>2.39</v>
      </c>
      <c r="L736" t="s">
        <v>34</v>
      </c>
      <c r="M736">
        <v>6</v>
      </c>
      <c r="N736">
        <v>175</v>
      </c>
      <c r="O736">
        <v>0.50970000000000004</v>
      </c>
      <c r="P736">
        <v>0.21</v>
      </c>
      <c r="Q736" t="s">
        <v>35</v>
      </c>
      <c r="R736" t="s">
        <v>585</v>
      </c>
      <c r="S736" t="s">
        <v>586</v>
      </c>
      <c r="T736" t="s">
        <v>587</v>
      </c>
      <c r="U736" t="s">
        <v>19</v>
      </c>
    </row>
    <row r="737" spans="1:21" x14ac:dyDescent="0.25">
      <c r="A737">
        <v>2015</v>
      </c>
      <c r="B737">
        <v>9</v>
      </c>
      <c r="C737">
        <v>13</v>
      </c>
      <c r="D737">
        <v>17</v>
      </c>
      <c r="E737">
        <v>15</v>
      </c>
      <c r="F737">
        <v>50</v>
      </c>
      <c r="G737">
        <v>671</v>
      </c>
      <c r="H737">
        <v>37.134500000000003</v>
      </c>
      <c r="I737">
        <v>-117.3832</v>
      </c>
      <c r="J737">
        <v>13.8103</v>
      </c>
      <c r="K737">
        <v>0.53</v>
      </c>
      <c r="L737" t="s">
        <v>14</v>
      </c>
      <c r="M737">
        <v>13</v>
      </c>
      <c r="N737">
        <v>142.51</v>
      </c>
      <c r="O737">
        <v>0.13800000000000001</v>
      </c>
      <c r="P737">
        <v>9.7100000000000006E-2</v>
      </c>
      <c r="Q737" t="s">
        <v>42</v>
      </c>
      <c r="R737" t="s">
        <v>3794</v>
      </c>
      <c r="S737" t="s">
        <v>3795</v>
      </c>
      <c r="T737" t="s">
        <v>3796</v>
      </c>
      <c r="U737" t="s">
        <v>19</v>
      </c>
    </row>
    <row r="738" spans="1:21" x14ac:dyDescent="0.25">
      <c r="A738">
        <v>2015</v>
      </c>
      <c r="B738">
        <v>9</v>
      </c>
      <c r="C738">
        <v>13</v>
      </c>
      <c r="D738">
        <v>2</v>
      </c>
      <c r="E738">
        <v>57</v>
      </c>
      <c r="F738">
        <v>27</v>
      </c>
      <c r="G738">
        <v>980</v>
      </c>
      <c r="H738">
        <v>37.144300000000001</v>
      </c>
      <c r="I738">
        <v>28.9664</v>
      </c>
      <c r="J738">
        <v>5</v>
      </c>
      <c r="K738">
        <v>4.7</v>
      </c>
      <c r="L738" t="s">
        <v>92</v>
      </c>
      <c r="N738">
        <v>49</v>
      </c>
      <c r="O738">
        <v>0.85199999999999998</v>
      </c>
      <c r="P738">
        <v>1.03</v>
      </c>
      <c r="Q738" t="s">
        <v>49</v>
      </c>
      <c r="R738" t="s">
        <v>4250</v>
      </c>
      <c r="S738" t="s">
        <v>4251</v>
      </c>
      <c r="T738" t="s">
        <v>4252</v>
      </c>
      <c r="U738" t="s">
        <v>19</v>
      </c>
    </row>
    <row r="739" spans="1:21" x14ac:dyDescent="0.25">
      <c r="A739">
        <v>2015</v>
      </c>
      <c r="B739">
        <v>9</v>
      </c>
      <c r="C739">
        <v>15</v>
      </c>
      <c r="D739">
        <v>15</v>
      </c>
      <c r="E739">
        <v>49</v>
      </c>
      <c r="F739">
        <v>47</v>
      </c>
      <c r="G739">
        <v>760</v>
      </c>
      <c r="H739">
        <v>37.147100000000002</v>
      </c>
      <c r="I739">
        <v>-117.2424</v>
      </c>
      <c r="J739">
        <v>14.8428</v>
      </c>
      <c r="K739">
        <v>0.68</v>
      </c>
      <c r="L739" t="s">
        <v>14</v>
      </c>
      <c r="M739">
        <v>14</v>
      </c>
      <c r="N739">
        <v>160.88999999999999</v>
      </c>
      <c r="O739">
        <v>0.16800000000000001</v>
      </c>
      <c r="P739">
        <v>0.13569999999999999</v>
      </c>
      <c r="Q739" t="s">
        <v>42</v>
      </c>
      <c r="R739" t="s">
        <v>2577</v>
      </c>
      <c r="S739" t="s">
        <v>2578</v>
      </c>
      <c r="T739" t="s">
        <v>2579</v>
      </c>
      <c r="U739" t="s">
        <v>19</v>
      </c>
    </row>
    <row r="740" spans="1:21" x14ac:dyDescent="0.25">
      <c r="A740">
        <v>2015</v>
      </c>
      <c r="B740">
        <v>9</v>
      </c>
      <c r="C740">
        <v>13</v>
      </c>
      <c r="D740">
        <v>4</v>
      </c>
      <c r="E740">
        <v>58</v>
      </c>
      <c r="F740">
        <v>3</v>
      </c>
      <c r="G740">
        <v>794</v>
      </c>
      <c r="H740">
        <v>37.150500000000001</v>
      </c>
      <c r="I740">
        <v>-118.43770000000001</v>
      </c>
      <c r="J740">
        <v>15.183299999999999</v>
      </c>
      <c r="K740">
        <v>1.06</v>
      </c>
      <c r="L740" t="s">
        <v>92</v>
      </c>
      <c r="M740">
        <v>8</v>
      </c>
      <c r="N740">
        <v>193.46</v>
      </c>
      <c r="O740">
        <v>0.192</v>
      </c>
      <c r="P740">
        <v>0.1061</v>
      </c>
      <c r="Q740" t="s">
        <v>42</v>
      </c>
      <c r="R740" t="s">
        <v>4199</v>
      </c>
      <c r="S740" t="s">
        <v>4200</v>
      </c>
      <c r="T740" t="s">
        <v>4201</v>
      </c>
      <c r="U740" t="s">
        <v>19</v>
      </c>
    </row>
    <row r="741" spans="1:21" x14ac:dyDescent="0.25">
      <c r="A741">
        <v>2015</v>
      </c>
      <c r="B741">
        <v>9</v>
      </c>
      <c r="C741">
        <v>14</v>
      </c>
      <c r="D741">
        <v>16</v>
      </c>
      <c r="E741">
        <v>48</v>
      </c>
      <c r="F741">
        <v>44</v>
      </c>
      <c r="G741">
        <v>534</v>
      </c>
      <c r="H741">
        <v>37.158099999999997</v>
      </c>
      <c r="I741">
        <v>-117.2569</v>
      </c>
      <c r="J741">
        <v>15.5486</v>
      </c>
      <c r="K741">
        <v>1.75</v>
      </c>
      <c r="L741" t="s">
        <v>14</v>
      </c>
      <c r="M741">
        <v>17</v>
      </c>
      <c r="N741">
        <v>76.319999999999993</v>
      </c>
      <c r="O741">
        <v>0.17299999999999999</v>
      </c>
      <c r="P741">
        <v>0.11840000000000001</v>
      </c>
      <c r="Q741" t="s">
        <v>42</v>
      </c>
      <c r="R741" t="s">
        <v>3197</v>
      </c>
      <c r="S741" t="s">
        <v>3198</v>
      </c>
      <c r="T741" t="s">
        <v>3199</v>
      </c>
      <c r="U741" t="s">
        <v>19</v>
      </c>
    </row>
    <row r="742" spans="1:21" x14ac:dyDescent="0.25">
      <c r="A742">
        <v>2015</v>
      </c>
      <c r="B742">
        <v>9</v>
      </c>
      <c r="C742">
        <v>16</v>
      </c>
      <c r="D742">
        <v>20</v>
      </c>
      <c r="E742">
        <v>12</v>
      </c>
      <c r="F742">
        <v>32</v>
      </c>
      <c r="G742">
        <v>823</v>
      </c>
      <c r="H742">
        <v>37.188400000000001</v>
      </c>
      <c r="I742">
        <v>-116.9896</v>
      </c>
      <c r="J742">
        <v>7.5</v>
      </c>
      <c r="K742">
        <v>0.7</v>
      </c>
      <c r="L742" t="s">
        <v>14</v>
      </c>
      <c r="M742">
        <v>11</v>
      </c>
      <c r="N742">
        <v>186.6</v>
      </c>
      <c r="O742">
        <v>0.21099999999999999</v>
      </c>
      <c r="P742">
        <v>0.14149999999999999</v>
      </c>
      <c r="Q742" t="s">
        <v>42</v>
      </c>
      <c r="R742" t="s">
        <v>1829</v>
      </c>
      <c r="S742" t="s">
        <v>1830</v>
      </c>
      <c r="T742" t="s">
        <v>1831</v>
      </c>
      <c r="U742" t="s">
        <v>19</v>
      </c>
    </row>
    <row r="743" spans="1:21" x14ac:dyDescent="0.25">
      <c r="A743">
        <v>2015</v>
      </c>
      <c r="B743">
        <v>9</v>
      </c>
      <c r="C743">
        <v>15</v>
      </c>
      <c r="D743">
        <v>17</v>
      </c>
      <c r="E743">
        <v>35</v>
      </c>
      <c r="F743">
        <v>51</v>
      </c>
      <c r="G743">
        <v>550</v>
      </c>
      <c r="H743">
        <v>37.216500000000003</v>
      </c>
      <c r="I743">
        <v>54.475200000000001</v>
      </c>
      <c r="J743">
        <v>28.69</v>
      </c>
      <c r="K743">
        <v>4.4000000000000004</v>
      </c>
      <c r="L743" t="s">
        <v>92</v>
      </c>
      <c r="N743">
        <v>74</v>
      </c>
      <c r="O743">
        <v>2.9790000000000001</v>
      </c>
      <c r="P743">
        <v>1.23</v>
      </c>
      <c r="Q743" t="s">
        <v>49</v>
      </c>
      <c r="R743" t="s">
        <v>2523</v>
      </c>
      <c r="S743" t="s">
        <v>2524</v>
      </c>
      <c r="T743" t="s">
        <v>2525</v>
      </c>
      <c r="U743" t="s">
        <v>19</v>
      </c>
    </row>
    <row r="744" spans="1:21" x14ac:dyDescent="0.25">
      <c r="A744">
        <v>2015</v>
      </c>
      <c r="B744">
        <v>9</v>
      </c>
      <c r="C744">
        <v>17</v>
      </c>
      <c r="D744">
        <v>8</v>
      </c>
      <c r="E744">
        <v>0</v>
      </c>
      <c r="F744">
        <v>52</v>
      </c>
      <c r="G744">
        <v>300</v>
      </c>
      <c r="H744">
        <v>37.225833299999998</v>
      </c>
      <c r="I744">
        <v>-97.871166700000003</v>
      </c>
      <c r="J744">
        <v>3.94</v>
      </c>
      <c r="K744">
        <v>2.33</v>
      </c>
      <c r="L744" t="s">
        <v>14</v>
      </c>
      <c r="M744">
        <v>20</v>
      </c>
      <c r="N744">
        <v>78</v>
      </c>
      <c r="O744">
        <v>2.4289999999999999E-2</v>
      </c>
      <c r="P744">
        <v>0.05</v>
      </c>
      <c r="Q744" t="s">
        <v>1474</v>
      </c>
      <c r="R744" t="s">
        <v>1475</v>
      </c>
      <c r="S744" t="s">
        <v>1476</v>
      </c>
      <c r="T744" t="s">
        <v>1477</v>
      </c>
      <c r="U744" t="s">
        <v>19</v>
      </c>
    </row>
    <row r="745" spans="1:21" x14ac:dyDescent="0.25">
      <c r="A745">
        <v>2015</v>
      </c>
      <c r="B745">
        <v>9</v>
      </c>
      <c r="C745">
        <v>18</v>
      </c>
      <c r="D745">
        <v>5</v>
      </c>
      <c r="E745">
        <v>53</v>
      </c>
      <c r="F745">
        <v>57</v>
      </c>
      <c r="G745">
        <v>441</v>
      </c>
      <c r="H745">
        <v>37.229999999999997</v>
      </c>
      <c r="I745">
        <v>-116.20480000000001</v>
      </c>
      <c r="J745">
        <v>8.1</v>
      </c>
      <c r="K745">
        <v>0.9</v>
      </c>
      <c r="L745" t="s">
        <v>14</v>
      </c>
      <c r="M745">
        <v>31</v>
      </c>
      <c r="N745">
        <v>181.05</v>
      </c>
      <c r="O745">
        <v>6.9000000000000006E-2</v>
      </c>
      <c r="P745">
        <v>0.17180000000000001</v>
      </c>
      <c r="Q745" t="s">
        <v>42</v>
      </c>
      <c r="R745" t="s">
        <v>852</v>
      </c>
      <c r="S745" t="s">
        <v>853</v>
      </c>
      <c r="T745" t="s">
        <v>854</v>
      </c>
      <c r="U745" t="s">
        <v>19</v>
      </c>
    </row>
    <row r="746" spans="1:21" x14ac:dyDescent="0.25">
      <c r="A746">
        <v>2015</v>
      </c>
      <c r="B746">
        <v>9</v>
      </c>
      <c r="C746">
        <v>14</v>
      </c>
      <c r="D746">
        <v>3</v>
      </c>
      <c r="E746">
        <v>25</v>
      </c>
      <c r="F746">
        <v>47</v>
      </c>
      <c r="G746">
        <v>650</v>
      </c>
      <c r="H746">
        <v>37.233166699999998</v>
      </c>
      <c r="I746">
        <v>-98.012833299999997</v>
      </c>
      <c r="J746">
        <v>6.69</v>
      </c>
      <c r="K746">
        <v>2.31</v>
      </c>
      <c r="L746" t="s">
        <v>14</v>
      </c>
      <c r="M746">
        <v>15</v>
      </c>
      <c r="N746">
        <v>169</v>
      </c>
      <c r="O746">
        <v>6.5180000000000002E-2</v>
      </c>
      <c r="P746">
        <v>7.0000000000000007E-2</v>
      </c>
      <c r="Q746" t="s">
        <v>1474</v>
      </c>
      <c r="R746" t="s">
        <v>3563</v>
      </c>
      <c r="S746" t="s">
        <v>3564</v>
      </c>
      <c r="T746" t="s">
        <v>3565</v>
      </c>
      <c r="U746" t="s">
        <v>19</v>
      </c>
    </row>
    <row r="747" spans="1:21" x14ac:dyDescent="0.25">
      <c r="A747">
        <v>2015</v>
      </c>
      <c r="B747">
        <v>9</v>
      </c>
      <c r="C747">
        <v>14</v>
      </c>
      <c r="D747">
        <v>10</v>
      </c>
      <c r="E747">
        <v>41</v>
      </c>
      <c r="F747">
        <v>55</v>
      </c>
      <c r="G747">
        <v>350</v>
      </c>
      <c r="H747">
        <v>37.242100000000001</v>
      </c>
      <c r="I747">
        <v>-114.5587</v>
      </c>
      <c r="J747">
        <v>0</v>
      </c>
      <c r="K747">
        <v>0.9</v>
      </c>
      <c r="L747" t="s">
        <v>14</v>
      </c>
      <c r="M747">
        <v>4</v>
      </c>
      <c r="N747">
        <v>297.99</v>
      </c>
      <c r="O747">
        <v>0.42499999999999999</v>
      </c>
      <c r="P747">
        <v>0.15870000000000001</v>
      </c>
      <c r="Q747" t="s">
        <v>42</v>
      </c>
      <c r="R747" t="s">
        <v>3389</v>
      </c>
      <c r="S747" t="s">
        <v>3390</v>
      </c>
      <c r="T747" t="s">
        <v>3391</v>
      </c>
      <c r="U747" t="s">
        <v>19</v>
      </c>
    </row>
    <row r="748" spans="1:21" x14ac:dyDescent="0.25">
      <c r="A748">
        <v>2015</v>
      </c>
      <c r="B748">
        <v>9</v>
      </c>
      <c r="C748">
        <v>16</v>
      </c>
      <c r="D748">
        <v>10</v>
      </c>
      <c r="E748">
        <v>7</v>
      </c>
      <c r="F748">
        <v>58</v>
      </c>
      <c r="G748">
        <v>400</v>
      </c>
      <c r="H748">
        <v>37.243000000000002</v>
      </c>
      <c r="I748">
        <v>-98.038666699999993</v>
      </c>
      <c r="J748">
        <v>5.14</v>
      </c>
      <c r="K748">
        <v>2.2999999999999998</v>
      </c>
      <c r="L748" t="s">
        <v>14</v>
      </c>
      <c r="M748">
        <v>18</v>
      </c>
      <c r="N748">
        <v>159</v>
      </c>
      <c r="O748">
        <v>2.708E-2</v>
      </c>
      <c r="P748">
        <v>0.06</v>
      </c>
      <c r="Q748" t="s">
        <v>1474</v>
      </c>
      <c r="R748" t="s">
        <v>2079</v>
      </c>
      <c r="S748" t="s">
        <v>2080</v>
      </c>
      <c r="T748" t="s">
        <v>2081</v>
      </c>
      <c r="U748" t="s">
        <v>19</v>
      </c>
    </row>
    <row r="749" spans="1:21" x14ac:dyDescent="0.25">
      <c r="A749">
        <v>2015</v>
      </c>
      <c r="B749">
        <v>9</v>
      </c>
      <c r="C749">
        <v>14</v>
      </c>
      <c r="D749">
        <v>7</v>
      </c>
      <c r="E749">
        <v>34</v>
      </c>
      <c r="F749">
        <v>7</v>
      </c>
      <c r="G749">
        <v>630</v>
      </c>
      <c r="H749">
        <v>37.262833299999997</v>
      </c>
      <c r="I749">
        <v>-118.05333330000001</v>
      </c>
      <c r="J749">
        <v>6.17</v>
      </c>
      <c r="K749">
        <v>2.06</v>
      </c>
      <c r="L749" t="s">
        <v>34</v>
      </c>
      <c r="M749">
        <v>36</v>
      </c>
      <c r="N749">
        <v>126</v>
      </c>
      <c r="O749">
        <v>0.2056</v>
      </c>
      <c r="P749">
        <v>0.1</v>
      </c>
      <c r="Q749" t="s">
        <v>35</v>
      </c>
      <c r="R749" t="s">
        <v>3498</v>
      </c>
      <c r="S749" t="s">
        <v>3499</v>
      </c>
      <c r="T749" t="s">
        <v>3500</v>
      </c>
      <c r="U749" t="s">
        <v>19</v>
      </c>
    </row>
    <row r="750" spans="1:21" x14ac:dyDescent="0.25">
      <c r="A750">
        <v>2015</v>
      </c>
      <c r="B750">
        <v>9</v>
      </c>
      <c r="C750">
        <v>17</v>
      </c>
      <c r="D750">
        <v>8</v>
      </c>
      <c r="E750">
        <v>43</v>
      </c>
      <c r="F750">
        <v>21</v>
      </c>
      <c r="G750">
        <v>132</v>
      </c>
      <c r="H750">
        <v>37.283000000000001</v>
      </c>
      <c r="I750">
        <v>-116.0288</v>
      </c>
      <c r="J750">
        <v>2.2000000000000002</v>
      </c>
      <c r="K750">
        <v>0</v>
      </c>
      <c r="L750" t="s">
        <v>14</v>
      </c>
      <c r="M750">
        <v>16</v>
      </c>
      <c r="N750">
        <v>150.08000000000001</v>
      </c>
      <c r="O750">
        <v>9.8000000000000004E-2</v>
      </c>
      <c r="P750">
        <v>0.12230000000000001</v>
      </c>
      <c r="Q750" t="s">
        <v>42</v>
      </c>
      <c r="R750" t="s">
        <v>1450</v>
      </c>
      <c r="S750" t="s">
        <v>1451</v>
      </c>
      <c r="T750" t="s">
        <v>1452</v>
      </c>
      <c r="U750" t="s">
        <v>19</v>
      </c>
    </row>
    <row r="751" spans="1:21" x14ac:dyDescent="0.25">
      <c r="A751">
        <v>2015</v>
      </c>
      <c r="B751">
        <v>9</v>
      </c>
      <c r="C751">
        <v>18</v>
      </c>
      <c r="D751">
        <v>1</v>
      </c>
      <c r="E751">
        <v>49</v>
      </c>
      <c r="F751">
        <v>25</v>
      </c>
      <c r="G751">
        <v>130</v>
      </c>
      <c r="H751">
        <v>37.293834699999998</v>
      </c>
      <c r="I751">
        <v>-121.67516329999999</v>
      </c>
      <c r="J751">
        <v>1.99</v>
      </c>
      <c r="K751">
        <v>1.37</v>
      </c>
      <c r="L751" t="s">
        <v>34</v>
      </c>
      <c r="M751">
        <v>12</v>
      </c>
      <c r="N751">
        <v>74</v>
      </c>
      <c r="P751">
        <v>0.02</v>
      </c>
      <c r="Q751" t="s">
        <v>35</v>
      </c>
      <c r="R751" t="s">
        <v>963</v>
      </c>
      <c r="S751" t="s">
        <v>964</v>
      </c>
      <c r="T751" t="s">
        <v>965</v>
      </c>
      <c r="U751" t="s">
        <v>19</v>
      </c>
    </row>
    <row r="752" spans="1:21" x14ac:dyDescent="0.25">
      <c r="A752">
        <v>2015</v>
      </c>
      <c r="B752">
        <v>9</v>
      </c>
      <c r="C752">
        <v>16</v>
      </c>
      <c r="D752">
        <v>21</v>
      </c>
      <c r="E752">
        <v>27</v>
      </c>
      <c r="F752">
        <v>5</v>
      </c>
      <c r="G752">
        <v>270</v>
      </c>
      <c r="H752">
        <v>37.3245</v>
      </c>
      <c r="I752">
        <v>-122.1058333</v>
      </c>
      <c r="J752">
        <v>0.02</v>
      </c>
      <c r="K752">
        <v>1.54</v>
      </c>
      <c r="L752" t="s">
        <v>34</v>
      </c>
      <c r="M752">
        <v>9</v>
      </c>
      <c r="N752">
        <v>100</v>
      </c>
      <c r="O752">
        <v>1.421E-2</v>
      </c>
      <c r="P752">
        <v>0.04</v>
      </c>
      <c r="Q752" t="s">
        <v>35</v>
      </c>
      <c r="R752" t="s">
        <v>1803</v>
      </c>
      <c r="S752" t="s">
        <v>1804</v>
      </c>
      <c r="T752" t="s">
        <v>1805</v>
      </c>
      <c r="U752" t="s">
        <v>558</v>
      </c>
    </row>
    <row r="753" spans="1:21" x14ac:dyDescent="0.25">
      <c r="A753">
        <v>2015</v>
      </c>
      <c r="B753">
        <v>9</v>
      </c>
      <c r="C753">
        <v>18</v>
      </c>
      <c r="D753">
        <v>22</v>
      </c>
      <c r="E753">
        <v>6</v>
      </c>
      <c r="F753">
        <v>19</v>
      </c>
      <c r="G753">
        <v>530</v>
      </c>
      <c r="H753">
        <v>37.324500999999998</v>
      </c>
      <c r="I753">
        <v>-122.10483549999999</v>
      </c>
      <c r="J753">
        <v>0.1</v>
      </c>
      <c r="K753">
        <v>1.76</v>
      </c>
      <c r="L753" t="s">
        <v>34</v>
      </c>
      <c r="M753">
        <v>14</v>
      </c>
      <c r="N753">
        <v>88</v>
      </c>
      <c r="O753">
        <v>1.3610000000000001E-2</v>
      </c>
      <c r="P753">
        <v>0.05</v>
      </c>
      <c r="Q753" t="s">
        <v>35</v>
      </c>
      <c r="R753" t="s">
        <v>468</v>
      </c>
      <c r="S753" t="s">
        <v>469</v>
      </c>
      <c r="T753" t="s">
        <v>470</v>
      </c>
      <c r="U753" t="s">
        <v>19</v>
      </c>
    </row>
    <row r="754" spans="1:21" x14ac:dyDescent="0.25">
      <c r="A754">
        <v>2015</v>
      </c>
      <c r="B754">
        <v>9</v>
      </c>
      <c r="C754">
        <v>14</v>
      </c>
      <c r="D754">
        <v>15</v>
      </c>
      <c r="E754">
        <v>43</v>
      </c>
      <c r="F754">
        <v>8</v>
      </c>
      <c r="G754">
        <v>10</v>
      </c>
      <c r="H754">
        <v>37.337400000000002</v>
      </c>
      <c r="I754">
        <v>71.662800000000004</v>
      </c>
      <c r="J754">
        <v>129.81</v>
      </c>
      <c r="K754">
        <v>4.2</v>
      </c>
      <c r="L754" t="s">
        <v>92</v>
      </c>
      <c r="N754">
        <v>123</v>
      </c>
      <c r="O754">
        <v>0.192</v>
      </c>
      <c r="P754">
        <v>0.75</v>
      </c>
      <c r="Q754" t="s">
        <v>49</v>
      </c>
      <c r="R754" t="s">
        <v>3227</v>
      </c>
      <c r="S754" t="s">
        <v>3228</v>
      </c>
      <c r="T754" t="s">
        <v>3229</v>
      </c>
      <c r="U754" t="s">
        <v>19</v>
      </c>
    </row>
    <row r="755" spans="1:21" x14ac:dyDescent="0.25">
      <c r="A755">
        <v>2015</v>
      </c>
      <c r="B755">
        <v>9</v>
      </c>
      <c r="C755">
        <v>18</v>
      </c>
      <c r="D755">
        <v>19</v>
      </c>
      <c r="E755">
        <v>43</v>
      </c>
      <c r="F755">
        <v>17</v>
      </c>
      <c r="G755">
        <v>140</v>
      </c>
      <c r="H755">
        <v>37.368499999999997</v>
      </c>
      <c r="I755">
        <v>-118.74983330000001</v>
      </c>
      <c r="J755">
        <v>6.9</v>
      </c>
      <c r="K755">
        <v>1.7</v>
      </c>
      <c r="L755" t="s">
        <v>34</v>
      </c>
      <c r="M755">
        <v>28</v>
      </c>
      <c r="N755">
        <v>219</v>
      </c>
      <c r="O755">
        <v>5.0130000000000001E-2</v>
      </c>
      <c r="P755">
        <v>0.05</v>
      </c>
      <c r="Q755" t="s">
        <v>35</v>
      </c>
      <c r="R755" t="s">
        <v>531</v>
      </c>
      <c r="S755" t="s">
        <v>532</v>
      </c>
      <c r="T755" t="s">
        <v>533</v>
      </c>
      <c r="U755" t="s">
        <v>19</v>
      </c>
    </row>
    <row r="756" spans="1:21" x14ac:dyDescent="0.25">
      <c r="A756">
        <v>2015</v>
      </c>
      <c r="B756">
        <v>9</v>
      </c>
      <c r="C756">
        <v>13</v>
      </c>
      <c r="D756">
        <v>7</v>
      </c>
      <c r="E756">
        <v>39</v>
      </c>
      <c r="F756">
        <v>27</v>
      </c>
      <c r="G756">
        <v>930</v>
      </c>
      <c r="H756">
        <v>37.373800000000003</v>
      </c>
      <c r="I756">
        <v>-117.09</v>
      </c>
      <c r="J756">
        <v>7.9760999999999997</v>
      </c>
      <c r="K756">
        <v>-0.05</v>
      </c>
      <c r="L756" t="s">
        <v>14</v>
      </c>
      <c r="M756">
        <v>8</v>
      </c>
      <c r="N756">
        <v>206.07</v>
      </c>
      <c r="O756">
        <v>0.373</v>
      </c>
      <c r="P756">
        <v>8.9200000000000002E-2</v>
      </c>
      <c r="Q756" t="s">
        <v>42</v>
      </c>
      <c r="R756" t="s">
        <v>4080</v>
      </c>
      <c r="S756" t="s">
        <v>4081</v>
      </c>
      <c r="T756" t="s">
        <v>4082</v>
      </c>
      <c r="U756" t="s">
        <v>19</v>
      </c>
    </row>
    <row r="757" spans="1:21" x14ac:dyDescent="0.25">
      <c r="A757">
        <v>2015</v>
      </c>
      <c r="B757">
        <v>9</v>
      </c>
      <c r="C757">
        <v>13</v>
      </c>
      <c r="D757">
        <v>12</v>
      </c>
      <c r="E757">
        <v>42</v>
      </c>
      <c r="F757">
        <v>43</v>
      </c>
      <c r="G757">
        <v>820</v>
      </c>
      <c r="H757">
        <v>37.396166700000002</v>
      </c>
      <c r="I757">
        <v>-119.03833330000001</v>
      </c>
      <c r="J757">
        <v>7.86</v>
      </c>
      <c r="K757">
        <v>2.34</v>
      </c>
      <c r="L757" t="s">
        <v>34</v>
      </c>
      <c r="M757">
        <v>36</v>
      </c>
      <c r="N757">
        <v>124</v>
      </c>
      <c r="O757">
        <v>0.2019</v>
      </c>
      <c r="P757">
        <v>7.0000000000000007E-2</v>
      </c>
      <c r="Q757" t="s">
        <v>35</v>
      </c>
      <c r="R757" t="s">
        <v>3929</v>
      </c>
      <c r="S757" t="s">
        <v>3930</v>
      </c>
      <c r="T757" t="s">
        <v>3931</v>
      </c>
      <c r="U757" t="s">
        <v>19</v>
      </c>
    </row>
    <row r="758" spans="1:21" x14ac:dyDescent="0.25">
      <c r="A758">
        <v>2015</v>
      </c>
      <c r="B758">
        <v>9</v>
      </c>
      <c r="C758">
        <v>14</v>
      </c>
      <c r="D758">
        <v>2</v>
      </c>
      <c r="E758">
        <v>8</v>
      </c>
      <c r="F758">
        <v>36</v>
      </c>
      <c r="G758">
        <v>541</v>
      </c>
      <c r="H758">
        <v>37.417999999999999</v>
      </c>
      <c r="I758">
        <v>-116.9808</v>
      </c>
      <c r="J758">
        <v>8.2683</v>
      </c>
      <c r="K758">
        <v>-0.18</v>
      </c>
      <c r="L758" t="s">
        <v>14</v>
      </c>
      <c r="M758">
        <v>3</v>
      </c>
      <c r="N758">
        <v>347.72</v>
      </c>
      <c r="O758">
        <v>0.34300000000000003</v>
      </c>
      <c r="P758">
        <v>2.5399999999999999E-2</v>
      </c>
      <c r="Q758" t="s">
        <v>42</v>
      </c>
      <c r="R758" t="s">
        <v>3598</v>
      </c>
      <c r="S758" t="s">
        <v>3599</v>
      </c>
      <c r="T758" t="s">
        <v>3600</v>
      </c>
      <c r="U758" t="s">
        <v>19</v>
      </c>
    </row>
    <row r="759" spans="1:21" x14ac:dyDescent="0.25">
      <c r="A759">
        <v>2015</v>
      </c>
      <c r="B759">
        <v>9</v>
      </c>
      <c r="C759">
        <v>18</v>
      </c>
      <c r="D759">
        <v>2</v>
      </c>
      <c r="E759">
        <v>12</v>
      </c>
      <c r="F759">
        <v>1</v>
      </c>
      <c r="G759">
        <v>30</v>
      </c>
      <c r="H759">
        <v>37.445300000000003</v>
      </c>
      <c r="I759">
        <v>-98.921700000000001</v>
      </c>
      <c r="J759">
        <v>8.48</v>
      </c>
      <c r="K759">
        <v>3.7</v>
      </c>
      <c r="L759" t="s">
        <v>136</v>
      </c>
      <c r="N759">
        <v>77</v>
      </c>
      <c r="O759">
        <v>0.71699999999999997</v>
      </c>
      <c r="P759">
        <v>0.94</v>
      </c>
      <c r="Q759" t="s">
        <v>49</v>
      </c>
      <c r="R759" t="s">
        <v>943</v>
      </c>
      <c r="S759" t="s">
        <v>944</v>
      </c>
      <c r="T759" t="s">
        <v>945</v>
      </c>
      <c r="U759" t="s">
        <v>19</v>
      </c>
    </row>
    <row r="760" spans="1:21" x14ac:dyDescent="0.25">
      <c r="A760">
        <v>2015</v>
      </c>
      <c r="B760">
        <v>9</v>
      </c>
      <c r="C760">
        <v>15</v>
      </c>
      <c r="D760">
        <v>0</v>
      </c>
      <c r="E760">
        <v>24</v>
      </c>
      <c r="F760">
        <v>44</v>
      </c>
      <c r="G760">
        <v>545</v>
      </c>
      <c r="H760">
        <v>37.450099999999999</v>
      </c>
      <c r="I760">
        <v>-114.2812</v>
      </c>
      <c r="J760">
        <v>11.055300000000001</v>
      </c>
      <c r="K760">
        <v>2.2000000000000002</v>
      </c>
      <c r="L760" t="s">
        <v>14</v>
      </c>
      <c r="M760">
        <v>7</v>
      </c>
      <c r="N760">
        <v>78.36</v>
      </c>
      <c r="O760">
        <v>0.33700000000000002</v>
      </c>
      <c r="P760">
        <v>0.1908</v>
      </c>
      <c r="Q760" t="s">
        <v>42</v>
      </c>
      <c r="R760" t="s">
        <v>3026</v>
      </c>
      <c r="S760" t="s">
        <v>3027</v>
      </c>
      <c r="T760" t="s">
        <v>3028</v>
      </c>
      <c r="U760" t="s">
        <v>19</v>
      </c>
    </row>
    <row r="761" spans="1:21" x14ac:dyDescent="0.25">
      <c r="A761">
        <v>2015</v>
      </c>
      <c r="B761">
        <v>9</v>
      </c>
      <c r="C761">
        <v>14</v>
      </c>
      <c r="D761">
        <v>10</v>
      </c>
      <c r="E761">
        <v>3</v>
      </c>
      <c r="F761">
        <v>11</v>
      </c>
      <c r="G761">
        <v>100</v>
      </c>
      <c r="H761">
        <v>37.457166700000002</v>
      </c>
      <c r="I761">
        <v>-119.01900000000001</v>
      </c>
      <c r="J761">
        <v>13.38</v>
      </c>
      <c r="K761">
        <v>0.73</v>
      </c>
      <c r="L761" t="s">
        <v>34</v>
      </c>
      <c r="M761">
        <v>7</v>
      </c>
      <c r="N761">
        <v>308</v>
      </c>
      <c r="O761">
        <v>0.1439</v>
      </c>
      <c r="P761">
        <v>0.03</v>
      </c>
      <c r="Q761" t="s">
        <v>35</v>
      </c>
      <c r="R761" t="s">
        <v>3409</v>
      </c>
      <c r="S761" t="s">
        <v>3410</v>
      </c>
      <c r="T761" t="s">
        <v>3411</v>
      </c>
      <c r="U761" t="s">
        <v>19</v>
      </c>
    </row>
    <row r="762" spans="1:21" x14ac:dyDescent="0.25">
      <c r="A762">
        <v>2015</v>
      </c>
      <c r="B762">
        <v>9</v>
      </c>
      <c r="C762">
        <v>18</v>
      </c>
      <c r="D762">
        <v>5</v>
      </c>
      <c r="E762">
        <v>38</v>
      </c>
      <c r="F762">
        <v>35</v>
      </c>
      <c r="G762">
        <v>250</v>
      </c>
      <c r="H762">
        <v>37.462501500000002</v>
      </c>
      <c r="I762">
        <v>-121.7756653</v>
      </c>
      <c r="J762">
        <v>6.24</v>
      </c>
      <c r="K762">
        <v>1.43</v>
      </c>
      <c r="L762" t="s">
        <v>34</v>
      </c>
      <c r="M762">
        <v>19</v>
      </c>
      <c r="N762">
        <v>65</v>
      </c>
      <c r="P762">
        <v>0.05</v>
      </c>
      <c r="Q762" t="s">
        <v>35</v>
      </c>
      <c r="R762" t="s">
        <v>859</v>
      </c>
      <c r="S762" t="s">
        <v>860</v>
      </c>
      <c r="T762" t="s">
        <v>861</v>
      </c>
      <c r="U762" t="s">
        <v>19</v>
      </c>
    </row>
    <row r="763" spans="1:21" x14ac:dyDescent="0.25">
      <c r="A763">
        <v>2015</v>
      </c>
      <c r="B763">
        <v>9</v>
      </c>
      <c r="C763">
        <v>18</v>
      </c>
      <c r="D763">
        <v>11</v>
      </c>
      <c r="E763">
        <v>33</v>
      </c>
      <c r="F763">
        <v>36</v>
      </c>
      <c r="G763">
        <v>880</v>
      </c>
      <c r="H763">
        <v>37.465499999999999</v>
      </c>
      <c r="I763">
        <v>-118.7716667</v>
      </c>
      <c r="J763">
        <v>14.85</v>
      </c>
      <c r="K763">
        <v>1</v>
      </c>
      <c r="L763" t="s">
        <v>34</v>
      </c>
      <c r="M763">
        <v>12</v>
      </c>
      <c r="N763">
        <v>325</v>
      </c>
      <c r="O763">
        <v>0.16950000000000001</v>
      </c>
      <c r="P763">
        <v>0.04</v>
      </c>
      <c r="Q763" t="s">
        <v>35</v>
      </c>
      <c r="R763" t="s">
        <v>711</v>
      </c>
      <c r="S763" t="s">
        <v>712</v>
      </c>
      <c r="T763" t="s">
        <v>713</v>
      </c>
      <c r="U763" t="s">
        <v>19</v>
      </c>
    </row>
    <row r="764" spans="1:21" x14ac:dyDescent="0.25">
      <c r="A764">
        <v>2015</v>
      </c>
      <c r="B764">
        <v>9</v>
      </c>
      <c r="C764">
        <v>13</v>
      </c>
      <c r="D764">
        <v>0</v>
      </c>
      <c r="E764">
        <v>7</v>
      </c>
      <c r="F764">
        <v>20</v>
      </c>
      <c r="G764">
        <v>869</v>
      </c>
      <c r="H764">
        <v>37.467599999999997</v>
      </c>
      <c r="I764">
        <v>-118.41670000000001</v>
      </c>
      <c r="J764">
        <v>6.5012999999999996</v>
      </c>
      <c r="K764">
        <v>0.89</v>
      </c>
      <c r="L764" t="s">
        <v>92</v>
      </c>
      <c r="M764">
        <v>5</v>
      </c>
      <c r="N764">
        <v>200.73</v>
      </c>
      <c r="O764">
        <v>0.13900000000000001</v>
      </c>
      <c r="P764">
        <v>0.14949999999999999</v>
      </c>
      <c r="Q764" t="s">
        <v>42</v>
      </c>
      <c r="R764" t="s">
        <v>4318</v>
      </c>
      <c r="S764" t="s">
        <v>4319</v>
      </c>
      <c r="T764" t="s">
        <v>4320</v>
      </c>
      <c r="U764" t="s">
        <v>19</v>
      </c>
    </row>
    <row r="765" spans="1:21" x14ac:dyDescent="0.25">
      <c r="A765">
        <v>2015</v>
      </c>
      <c r="B765">
        <v>9</v>
      </c>
      <c r="C765">
        <v>12</v>
      </c>
      <c r="D765">
        <v>21</v>
      </c>
      <c r="E765">
        <v>25</v>
      </c>
      <c r="F765">
        <v>39</v>
      </c>
      <c r="G765">
        <v>990</v>
      </c>
      <c r="H765">
        <v>37.471166699999998</v>
      </c>
      <c r="I765">
        <v>-119.3505</v>
      </c>
      <c r="J765">
        <v>7.17</v>
      </c>
      <c r="K765">
        <v>1.5</v>
      </c>
      <c r="L765" t="s">
        <v>34</v>
      </c>
      <c r="M765">
        <v>10</v>
      </c>
      <c r="N765">
        <v>304</v>
      </c>
      <c r="O765">
        <v>0.26419999999999999</v>
      </c>
      <c r="P765">
        <v>0.06</v>
      </c>
      <c r="Q765" t="s">
        <v>35</v>
      </c>
      <c r="R765" t="s">
        <v>4397</v>
      </c>
      <c r="S765" t="s">
        <v>4398</v>
      </c>
      <c r="T765" t="s">
        <v>4399</v>
      </c>
      <c r="U765" t="s">
        <v>19</v>
      </c>
    </row>
    <row r="766" spans="1:21" x14ac:dyDescent="0.25">
      <c r="A766">
        <v>2015</v>
      </c>
      <c r="B766">
        <v>9</v>
      </c>
      <c r="C766">
        <v>13</v>
      </c>
      <c r="D766">
        <v>16</v>
      </c>
      <c r="E766">
        <v>41</v>
      </c>
      <c r="F766">
        <v>28</v>
      </c>
      <c r="G766">
        <v>120</v>
      </c>
      <c r="H766">
        <v>37.4778333</v>
      </c>
      <c r="I766">
        <v>-118.7996667</v>
      </c>
      <c r="J766">
        <v>6.69</v>
      </c>
      <c r="K766">
        <v>0.96</v>
      </c>
      <c r="L766" t="s">
        <v>34</v>
      </c>
      <c r="M766">
        <v>18</v>
      </c>
      <c r="N766">
        <v>160</v>
      </c>
      <c r="O766">
        <v>6.2820000000000001E-2</v>
      </c>
      <c r="P766">
        <v>0.03</v>
      </c>
      <c r="Q766" t="s">
        <v>35</v>
      </c>
      <c r="R766" t="s">
        <v>3812</v>
      </c>
      <c r="S766" t="s">
        <v>3813</v>
      </c>
      <c r="T766" t="s">
        <v>3814</v>
      </c>
      <c r="U766" t="s">
        <v>19</v>
      </c>
    </row>
    <row r="767" spans="1:21" x14ac:dyDescent="0.25">
      <c r="A767">
        <v>2015</v>
      </c>
      <c r="B767">
        <v>9</v>
      </c>
      <c r="C767">
        <v>17</v>
      </c>
      <c r="D767">
        <v>11</v>
      </c>
      <c r="E767">
        <v>14</v>
      </c>
      <c r="F767">
        <v>52</v>
      </c>
      <c r="G767">
        <v>580</v>
      </c>
      <c r="H767">
        <v>37.4778333</v>
      </c>
      <c r="I767">
        <v>-118.7805</v>
      </c>
      <c r="J767">
        <v>4.63</v>
      </c>
      <c r="K767">
        <v>0.72</v>
      </c>
      <c r="L767" t="s">
        <v>34</v>
      </c>
      <c r="M767">
        <v>17</v>
      </c>
      <c r="N767">
        <v>153</v>
      </c>
      <c r="O767">
        <v>0.11849999999999999</v>
      </c>
      <c r="P767">
        <v>7.0000000000000007E-2</v>
      </c>
      <c r="Q767" t="s">
        <v>35</v>
      </c>
      <c r="R767" t="s">
        <v>1383</v>
      </c>
      <c r="S767" t="s">
        <v>1384</v>
      </c>
      <c r="T767" t="s">
        <v>1385</v>
      </c>
      <c r="U767" t="s">
        <v>19</v>
      </c>
    </row>
    <row r="768" spans="1:21" x14ac:dyDescent="0.25">
      <c r="A768">
        <v>2015</v>
      </c>
      <c r="B768">
        <v>9</v>
      </c>
      <c r="C768">
        <v>15</v>
      </c>
      <c r="D768">
        <v>9</v>
      </c>
      <c r="E768">
        <v>48</v>
      </c>
      <c r="F768">
        <v>2</v>
      </c>
      <c r="G768">
        <v>590</v>
      </c>
      <c r="H768">
        <v>37.482500000000002</v>
      </c>
      <c r="I768">
        <v>-119.6923333</v>
      </c>
      <c r="J768">
        <v>10.96</v>
      </c>
      <c r="K768">
        <v>1.65</v>
      </c>
      <c r="L768" t="s">
        <v>34</v>
      </c>
      <c r="M768">
        <v>7</v>
      </c>
      <c r="N768">
        <v>347</v>
      </c>
      <c r="O768">
        <v>0.50960000000000005</v>
      </c>
      <c r="P768">
        <v>0.08</v>
      </c>
      <c r="Q768" t="s">
        <v>35</v>
      </c>
      <c r="R768" t="s">
        <v>2763</v>
      </c>
      <c r="S768" t="s">
        <v>2764</v>
      </c>
      <c r="T768" t="s">
        <v>2765</v>
      </c>
      <c r="U768" t="s">
        <v>19</v>
      </c>
    </row>
    <row r="769" spans="1:21" x14ac:dyDescent="0.25">
      <c r="A769">
        <v>2015</v>
      </c>
      <c r="B769">
        <v>9</v>
      </c>
      <c r="C769">
        <v>15</v>
      </c>
      <c r="D769">
        <v>8</v>
      </c>
      <c r="E769">
        <v>48</v>
      </c>
      <c r="F769">
        <v>42</v>
      </c>
      <c r="G769">
        <v>350</v>
      </c>
      <c r="H769">
        <v>37.482500000000002</v>
      </c>
      <c r="I769">
        <v>-119.3396667</v>
      </c>
      <c r="J769">
        <v>11.91</v>
      </c>
      <c r="K769">
        <v>1.3</v>
      </c>
      <c r="L769" t="s">
        <v>34</v>
      </c>
      <c r="M769">
        <v>11</v>
      </c>
      <c r="N769">
        <v>304</v>
      </c>
      <c r="O769">
        <v>0.25119999999999998</v>
      </c>
      <c r="P769">
        <v>0.06</v>
      </c>
      <c r="Q769" t="s">
        <v>35</v>
      </c>
      <c r="R769" t="s">
        <v>2795</v>
      </c>
      <c r="S769" t="s">
        <v>2796</v>
      </c>
      <c r="T769" t="s">
        <v>2797</v>
      </c>
      <c r="U769" t="s">
        <v>19</v>
      </c>
    </row>
    <row r="770" spans="1:21" x14ac:dyDescent="0.25">
      <c r="A770">
        <v>2015</v>
      </c>
      <c r="B770">
        <v>9</v>
      </c>
      <c r="C770">
        <v>16</v>
      </c>
      <c r="D770">
        <v>1</v>
      </c>
      <c r="E770">
        <v>56</v>
      </c>
      <c r="F770">
        <v>33</v>
      </c>
      <c r="G770">
        <v>880</v>
      </c>
      <c r="H770">
        <v>37.491333300000001</v>
      </c>
      <c r="I770">
        <v>-118.8433333</v>
      </c>
      <c r="J770">
        <v>8.11</v>
      </c>
      <c r="K770">
        <v>0.89</v>
      </c>
      <c r="L770" t="s">
        <v>34</v>
      </c>
      <c r="M770">
        <v>22</v>
      </c>
      <c r="N770">
        <v>167</v>
      </c>
      <c r="O770">
        <v>9.6850000000000006E-2</v>
      </c>
      <c r="P770">
        <v>0.03</v>
      </c>
      <c r="Q770" t="s">
        <v>35</v>
      </c>
      <c r="R770" t="s">
        <v>2321</v>
      </c>
      <c r="S770" t="s">
        <v>2322</v>
      </c>
      <c r="T770" t="s">
        <v>847</v>
      </c>
      <c r="U770" t="s">
        <v>19</v>
      </c>
    </row>
    <row r="771" spans="1:21" x14ac:dyDescent="0.25">
      <c r="A771">
        <v>2015</v>
      </c>
      <c r="B771">
        <v>9</v>
      </c>
      <c r="C771">
        <v>18</v>
      </c>
      <c r="D771">
        <v>6</v>
      </c>
      <c r="E771">
        <v>24</v>
      </c>
      <c r="F771">
        <v>17</v>
      </c>
      <c r="G771">
        <v>190</v>
      </c>
      <c r="H771">
        <v>37.491500000000002</v>
      </c>
      <c r="I771">
        <v>-118.8441667</v>
      </c>
      <c r="J771">
        <v>8.36</v>
      </c>
      <c r="K771">
        <v>0.83</v>
      </c>
      <c r="L771" t="s">
        <v>34</v>
      </c>
      <c r="M771">
        <v>21</v>
      </c>
      <c r="N771">
        <v>167</v>
      </c>
      <c r="O771">
        <v>9.7519999999999996E-2</v>
      </c>
      <c r="P771">
        <v>0.04</v>
      </c>
      <c r="Q771" t="s">
        <v>35</v>
      </c>
      <c r="R771" t="s">
        <v>845</v>
      </c>
      <c r="S771" t="s">
        <v>846</v>
      </c>
      <c r="T771" t="s">
        <v>847</v>
      </c>
      <c r="U771" t="s">
        <v>19</v>
      </c>
    </row>
    <row r="772" spans="1:21" x14ac:dyDescent="0.25">
      <c r="A772">
        <v>2015</v>
      </c>
      <c r="B772">
        <v>9</v>
      </c>
      <c r="C772">
        <v>16</v>
      </c>
      <c r="D772">
        <v>6</v>
      </c>
      <c r="E772">
        <v>27</v>
      </c>
      <c r="F772">
        <v>24</v>
      </c>
      <c r="G772">
        <v>310</v>
      </c>
      <c r="H772">
        <v>37.491833300000003</v>
      </c>
      <c r="I772">
        <v>-118.84399999999999</v>
      </c>
      <c r="J772">
        <v>7.98</v>
      </c>
      <c r="K772">
        <v>0.87</v>
      </c>
      <c r="L772" t="s">
        <v>34</v>
      </c>
      <c r="M772">
        <v>16</v>
      </c>
      <c r="N772">
        <v>167</v>
      </c>
      <c r="O772">
        <v>9.74E-2</v>
      </c>
      <c r="P772">
        <v>0.03</v>
      </c>
      <c r="Q772" t="s">
        <v>35</v>
      </c>
      <c r="R772" t="s">
        <v>2163</v>
      </c>
      <c r="S772" t="s">
        <v>2164</v>
      </c>
      <c r="T772" t="s">
        <v>847</v>
      </c>
      <c r="U772" t="s">
        <v>19</v>
      </c>
    </row>
    <row r="773" spans="1:21" x14ac:dyDescent="0.25">
      <c r="A773">
        <v>2015</v>
      </c>
      <c r="B773">
        <v>9</v>
      </c>
      <c r="C773">
        <v>13</v>
      </c>
      <c r="D773">
        <v>8</v>
      </c>
      <c r="E773">
        <v>53</v>
      </c>
      <c r="F773">
        <v>10</v>
      </c>
      <c r="G773">
        <v>270</v>
      </c>
      <c r="H773">
        <v>37.512</v>
      </c>
      <c r="I773">
        <v>-118.83150000000001</v>
      </c>
      <c r="J773">
        <v>9.3800000000000008</v>
      </c>
      <c r="K773">
        <v>0.42</v>
      </c>
      <c r="L773" t="s">
        <v>34</v>
      </c>
      <c r="M773">
        <v>13</v>
      </c>
      <c r="N773">
        <v>155</v>
      </c>
      <c r="O773">
        <v>7.7909999999999993E-2</v>
      </c>
      <c r="P773">
        <v>0.01</v>
      </c>
      <c r="Q773" t="s">
        <v>35</v>
      </c>
      <c r="R773" t="s">
        <v>4043</v>
      </c>
      <c r="S773" t="s">
        <v>4044</v>
      </c>
      <c r="T773" t="s">
        <v>2124</v>
      </c>
      <c r="U773" t="s">
        <v>19</v>
      </c>
    </row>
    <row r="774" spans="1:21" x14ac:dyDescent="0.25">
      <c r="A774">
        <v>2015</v>
      </c>
      <c r="B774">
        <v>9</v>
      </c>
      <c r="C774">
        <v>17</v>
      </c>
      <c r="D774">
        <v>16</v>
      </c>
      <c r="E774">
        <v>5</v>
      </c>
      <c r="F774">
        <v>53</v>
      </c>
      <c r="G774">
        <v>580</v>
      </c>
      <c r="H774">
        <v>37.513668099999997</v>
      </c>
      <c r="I774">
        <v>-121.8961639</v>
      </c>
      <c r="J774">
        <v>7.83</v>
      </c>
      <c r="K774">
        <v>0.86</v>
      </c>
      <c r="L774" t="s">
        <v>34</v>
      </c>
      <c r="M774">
        <v>6</v>
      </c>
      <c r="N774">
        <v>122</v>
      </c>
      <c r="P774">
        <v>0.01</v>
      </c>
      <c r="Q774" t="s">
        <v>35</v>
      </c>
      <c r="R774" t="s">
        <v>1276</v>
      </c>
      <c r="S774" t="s">
        <v>1277</v>
      </c>
      <c r="T774" t="s">
        <v>1278</v>
      </c>
      <c r="U774" t="s">
        <v>19</v>
      </c>
    </row>
    <row r="775" spans="1:21" x14ac:dyDescent="0.25">
      <c r="A775">
        <v>2015</v>
      </c>
      <c r="B775">
        <v>9</v>
      </c>
      <c r="C775">
        <v>16</v>
      </c>
      <c r="D775">
        <v>16</v>
      </c>
      <c r="E775">
        <v>2</v>
      </c>
      <c r="F775">
        <v>49</v>
      </c>
      <c r="G775">
        <v>430</v>
      </c>
      <c r="H775">
        <v>37.520499999999998</v>
      </c>
      <c r="I775">
        <v>-118.7881667</v>
      </c>
      <c r="J775">
        <v>7.91</v>
      </c>
      <c r="K775">
        <v>0.81</v>
      </c>
      <c r="L775" t="s">
        <v>34</v>
      </c>
      <c r="M775">
        <v>21</v>
      </c>
      <c r="N775">
        <v>138</v>
      </c>
      <c r="O775">
        <v>6.2219999999999998E-2</v>
      </c>
      <c r="P775">
        <v>0.03</v>
      </c>
      <c r="Q775" t="s">
        <v>35</v>
      </c>
      <c r="R775" t="s">
        <v>1945</v>
      </c>
      <c r="S775" t="s">
        <v>1946</v>
      </c>
      <c r="T775" t="s">
        <v>1947</v>
      </c>
      <c r="U775" t="s">
        <v>19</v>
      </c>
    </row>
    <row r="776" spans="1:21" x14ac:dyDescent="0.25">
      <c r="A776">
        <v>2015</v>
      </c>
      <c r="B776">
        <v>9</v>
      </c>
      <c r="C776">
        <v>13</v>
      </c>
      <c r="D776">
        <v>2</v>
      </c>
      <c r="E776">
        <v>51</v>
      </c>
      <c r="F776">
        <v>48</v>
      </c>
      <c r="G776">
        <v>820</v>
      </c>
      <c r="H776">
        <v>37.521166700000002</v>
      </c>
      <c r="I776">
        <v>-118.7331667</v>
      </c>
      <c r="J776">
        <v>9.43</v>
      </c>
      <c r="K776">
        <v>0.49</v>
      </c>
      <c r="L776" t="s">
        <v>34</v>
      </c>
      <c r="M776">
        <v>9</v>
      </c>
      <c r="N776">
        <v>337</v>
      </c>
      <c r="O776">
        <v>0.1027</v>
      </c>
      <c r="P776">
        <v>0.03</v>
      </c>
      <c r="Q776" t="s">
        <v>35</v>
      </c>
      <c r="R776" t="s">
        <v>4259</v>
      </c>
      <c r="S776" t="s">
        <v>4260</v>
      </c>
      <c r="T776" t="s">
        <v>1385</v>
      </c>
      <c r="U776" t="s">
        <v>19</v>
      </c>
    </row>
    <row r="777" spans="1:21" x14ac:dyDescent="0.25">
      <c r="A777">
        <v>2015</v>
      </c>
      <c r="B777">
        <v>9</v>
      </c>
      <c r="C777">
        <v>16</v>
      </c>
      <c r="D777">
        <v>5</v>
      </c>
      <c r="E777">
        <v>39</v>
      </c>
      <c r="F777">
        <v>4</v>
      </c>
      <c r="G777">
        <v>700</v>
      </c>
      <c r="H777">
        <v>37.5236667</v>
      </c>
      <c r="I777">
        <v>-118.8258333</v>
      </c>
      <c r="J777">
        <v>7.17</v>
      </c>
      <c r="K777">
        <v>2.5099999999999998</v>
      </c>
      <c r="L777" t="s">
        <v>34</v>
      </c>
      <c r="M777">
        <v>33</v>
      </c>
      <c r="N777">
        <v>58</v>
      </c>
      <c r="O777">
        <v>6.6299999999999998E-2</v>
      </c>
      <c r="P777">
        <v>0.04</v>
      </c>
      <c r="Q777" t="s">
        <v>35</v>
      </c>
      <c r="R777" t="s">
        <v>2189</v>
      </c>
      <c r="S777" t="s">
        <v>2190</v>
      </c>
      <c r="T777" t="s">
        <v>2191</v>
      </c>
      <c r="U777" t="s">
        <v>19</v>
      </c>
    </row>
    <row r="778" spans="1:21" x14ac:dyDescent="0.25">
      <c r="A778">
        <v>2015</v>
      </c>
      <c r="B778">
        <v>9</v>
      </c>
      <c r="C778">
        <v>16</v>
      </c>
      <c r="D778">
        <v>8</v>
      </c>
      <c r="E778">
        <v>50</v>
      </c>
      <c r="F778">
        <v>14</v>
      </c>
      <c r="G778">
        <v>170</v>
      </c>
      <c r="H778">
        <v>37.524333300000002</v>
      </c>
      <c r="I778">
        <v>-118.82</v>
      </c>
      <c r="J778">
        <v>6.64</v>
      </c>
      <c r="K778">
        <v>0.86</v>
      </c>
      <c r="L778" t="s">
        <v>34</v>
      </c>
      <c r="M778">
        <v>16</v>
      </c>
      <c r="N778">
        <v>146</v>
      </c>
      <c r="O778">
        <v>6.5979999999999997E-2</v>
      </c>
      <c r="P778">
        <v>0.03</v>
      </c>
      <c r="Q778" t="s">
        <v>35</v>
      </c>
      <c r="R778" t="s">
        <v>2122</v>
      </c>
      <c r="S778" t="s">
        <v>2123</v>
      </c>
      <c r="T778" t="s">
        <v>2124</v>
      </c>
      <c r="U778" t="s">
        <v>19</v>
      </c>
    </row>
    <row r="779" spans="1:21" x14ac:dyDescent="0.25">
      <c r="A779">
        <v>2015</v>
      </c>
      <c r="B779">
        <v>9</v>
      </c>
      <c r="C779">
        <v>13</v>
      </c>
      <c r="D779">
        <v>11</v>
      </c>
      <c r="E779">
        <v>34</v>
      </c>
      <c r="F779">
        <v>37</v>
      </c>
      <c r="G779">
        <v>640</v>
      </c>
      <c r="H779">
        <v>37.527333300000002</v>
      </c>
      <c r="I779">
        <v>-118.9183333</v>
      </c>
      <c r="J779">
        <v>10.25</v>
      </c>
      <c r="K779">
        <v>0.47</v>
      </c>
      <c r="L779" t="s">
        <v>34</v>
      </c>
      <c r="M779">
        <v>9</v>
      </c>
      <c r="N779">
        <v>255</v>
      </c>
      <c r="O779">
        <v>8.4659999999999999E-2</v>
      </c>
      <c r="P779">
        <v>7.0000000000000007E-2</v>
      </c>
      <c r="Q779" t="s">
        <v>35</v>
      </c>
      <c r="R779" t="s">
        <v>3968</v>
      </c>
      <c r="S779" t="s">
        <v>3969</v>
      </c>
      <c r="T779" t="s">
        <v>3970</v>
      </c>
      <c r="U779" t="s">
        <v>19</v>
      </c>
    </row>
    <row r="780" spans="1:21" x14ac:dyDescent="0.25">
      <c r="A780">
        <v>2015</v>
      </c>
      <c r="B780">
        <v>9</v>
      </c>
      <c r="C780">
        <v>13</v>
      </c>
      <c r="D780">
        <v>14</v>
      </c>
      <c r="E780">
        <v>45</v>
      </c>
      <c r="F780">
        <v>15</v>
      </c>
      <c r="G780">
        <v>160</v>
      </c>
      <c r="H780">
        <v>37.528500000000001</v>
      </c>
      <c r="I780">
        <v>-118.88249999999999</v>
      </c>
      <c r="J780">
        <v>12.71</v>
      </c>
      <c r="K780">
        <v>0.94</v>
      </c>
      <c r="L780" t="s">
        <v>34</v>
      </c>
      <c r="M780">
        <v>23</v>
      </c>
      <c r="N780">
        <v>173</v>
      </c>
      <c r="O780">
        <v>7.4649999999999994E-2</v>
      </c>
      <c r="P780">
        <v>0.02</v>
      </c>
      <c r="Q780" t="s">
        <v>35</v>
      </c>
      <c r="R780" t="s">
        <v>3867</v>
      </c>
      <c r="S780" t="s">
        <v>3868</v>
      </c>
      <c r="T780" t="s">
        <v>3869</v>
      </c>
      <c r="U780" t="s">
        <v>19</v>
      </c>
    </row>
    <row r="781" spans="1:21" x14ac:dyDescent="0.25">
      <c r="A781">
        <v>2015</v>
      </c>
      <c r="B781">
        <v>9</v>
      </c>
      <c r="C781">
        <v>12</v>
      </c>
      <c r="D781">
        <v>20</v>
      </c>
      <c r="E781">
        <v>49</v>
      </c>
      <c r="F781">
        <v>53</v>
      </c>
      <c r="G781">
        <v>650</v>
      </c>
      <c r="H781">
        <v>37.529666900000002</v>
      </c>
      <c r="I781">
        <v>-121.9434967</v>
      </c>
      <c r="J781">
        <v>0.06</v>
      </c>
      <c r="K781">
        <v>1.93</v>
      </c>
      <c r="L781" t="s">
        <v>34</v>
      </c>
      <c r="M781">
        <v>21</v>
      </c>
      <c r="N781">
        <v>90</v>
      </c>
      <c r="O781">
        <v>7.9920000000000005E-2</v>
      </c>
      <c r="P781">
        <v>0.27</v>
      </c>
      <c r="Q781" t="s">
        <v>35</v>
      </c>
      <c r="R781" t="s">
        <v>4420</v>
      </c>
      <c r="S781" t="s">
        <v>4421</v>
      </c>
      <c r="T781" t="s">
        <v>4422</v>
      </c>
      <c r="U781" t="s">
        <v>19</v>
      </c>
    </row>
    <row r="782" spans="1:21" x14ac:dyDescent="0.25">
      <c r="A782">
        <v>2015</v>
      </c>
      <c r="B782">
        <v>9</v>
      </c>
      <c r="C782">
        <v>17</v>
      </c>
      <c r="D782">
        <v>3</v>
      </c>
      <c r="E782">
        <v>59</v>
      </c>
      <c r="F782">
        <v>55</v>
      </c>
      <c r="G782">
        <v>200</v>
      </c>
      <c r="H782">
        <v>37.538499999999999</v>
      </c>
      <c r="I782">
        <v>-118.8668333</v>
      </c>
      <c r="J782">
        <v>8.91</v>
      </c>
      <c r="K782">
        <v>0.79</v>
      </c>
      <c r="L782" t="s">
        <v>34</v>
      </c>
      <c r="M782">
        <v>19</v>
      </c>
      <c r="N782">
        <v>152</v>
      </c>
      <c r="O782">
        <v>5.9540000000000003E-2</v>
      </c>
      <c r="P782">
        <v>0.02</v>
      </c>
      <c r="Q782" t="s">
        <v>35</v>
      </c>
      <c r="R782" t="s">
        <v>1600</v>
      </c>
      <c r="S782" t="s">
        <v>1601</v>
      </c>
      <c r="T782" t="s">
        <v>1602</v>
      </c>
      <c r="U782" t="s">
        <v>19</v>
      </c>
    </row>
    <row r="783" spans="1:21" x14ac:dyDescent="0.25">
      <c r="A783">
        <v>2015</v>
      </c>
      <c r="B783">
        <v>9</v>
      </c>
      <c r="C783">
        <v>13</v>
      </c>
      <c r="D783">
        <v>9</v>
      </c>
      <c r="E783">
        <v>41</v>
      </c>
      <c r="F783">
        <v>38</v>
      </c>
      <c r="G783">
        <v>200</v>
      </c>
      <c r="H783">
        <v>37.546166700000001</v>
      </c>
      <c r="I783">
        <v>-118.8763333</v>
      </c>
      <c r="J783">
        <v>9.43</v>
      </c>
      <c r="K783">
        <v>1.01</v>
      </c>
      <c r="L783" t="s">
        <v>34</v>
      </c>
      <c r="M783">
        <v>22</v>
      </c>
      <c r="N783">
        <v>163</v>
      </c>
      <c r="O783">
        <v>5.7660000000000003E-2</v>
      </c>
      <c r="P783">
        <v>0.02</v>
      </c>
      <c r="Q783" t="s">
        <v>35</v>
      </c>
      <c r="R783" t="s">
        <v>4030</v>
      </c>
      <c r="S783" t="s">
        <v>4031</v>
      </c>
      <c r="T783" t="s">
        <v>4032</v>
      </c>
      <c r="U783" t="s">
        <v>19</v>
      </c>
    </row>
    <row r="784" spans="1:21" x14ac:dyDescent="0.25">
      <c r="A784">
        <v>2015</v>
      </c>
      <c r="B784">
        <v>9</v>
      </c>
      <c r="C784">
        <v>13</v>
      </c>
      <c r="D784">
        <v>22</v>
      </c>
      <c r="E784">
        <v>40</v>
      </c>
      <c r="F784">
        <v>37</v>
      </c>
      <c r="G784">
        <v>340</v>
      </c>
      <c r="H784">
        <v>37.559833300000001</v>
      </c>
      <c r="I784">
        <v>-118.8608333</v>
      </c>
      <c r="J784">
        <v>6.6</v>
      </c>
      <c r="K784">
        <v>0.67</v>
      </c>
      <c r="L784" t="s">
        <v>34</v>
      </c>
      <c r="M784">
        <v>15</v>
      </c>
      <c r="N784">
        <v>161</v>
      </c>
      <c r="O784">
        <v>3.9289999999999999E-2</v>
      </c>
      <c r="P784">
        <v>0.02</v>
      </c>
      <c r="Q784" t="s">
        <v>35</v>
      </c>
      <c r="R784" t="s">
        <v>3695</v>
      </c>
      <c r="S784" t="s">
        <v>3696</v>
      </c>
      <c r="T784" t="s">
        <v>1411</v>
      </c>
      <c r="U784" t="s">
        <v>19</v>
      </c>
    </row>
    <row r="785" spans="1:21" x14ac:dyDescent="0.25">
      <c r="A785">
        <v>2015</v>
      </c>
      <c r="B785">
        <v>9</v>
      </c>
      <c r="C785">
        <v>15</v>
      </c>
      <c r="D785">
        <v>5</v>
      </c>
      <c r="E785">
        <v>9</v>
      </c>
      <c r="F785">
        <v>19</v>
      </c>
      <c r="G785">
        <v>240</v>
      </c>
      <c r="H785">
        <v>37.568333299999999</v>
      </c>
      <c r="I785">
        <v>-118.8638333</v>
      </c>
      <c r="J785">
        <v>8.91</v>
      </c>
      <c r="K785">
        <v>0.87</v>
      </c>
      <c r="L785" t="s">
        <v>34</v>
      </c>
      <c r="M785">
        <v>22</v>
      </c>
      <c r="N785">
        <v>136</v>
      </c>
      <c r="O785">
        <v>3.5069999999999997E-2</v>
      </c>
      <c r="P785">
        <v>0.04</v>
      </c>
      <c r="Q785" t="s">
        <v>35</v>
      </c>
      <c r="R785" t="s">
        <v>2896</v>
      </c>
      <c r="S785" t="s">
        <v>2897</v>
      </c>
      <c r="T785" t="s">
        <v>1411</v>
      </c>
      <c r="U785" t="s">
        <v>19</v>
      </c>
    </row>
    <row r="786" spans="1:21" x14ac:dyDescent="0.25">
      <c r="A786">
        <v>2015</v>
      </c>
      <c r="B786">
        <v>9</v>
      </c>
      <c r="C786">
        <v>14</v>
      </c>
      <c r="D786">
        <v>7</v>
      </c>
      <c r="E786">
        <v>40</v>
      </c>
      <c r="F786">
        <v>28</v>
      </c>
      <c r="G786">
        <v>580</v>
      </c>
      <c r="H786">
        <v>37.569166699999997</v>
      </c>
      <c r="I786">
        <v>-118.8291667</v>
      </c>
      <c r="J786">
        <v>6.59</v>
      </c>
      <c r="K786">
        <v>1.41</v>
      </c>
      <c r="L786" t="s">
        <v>34</v>
      </c>
      <c r="M786">
        <v>25</v>
      </c>
      <c r="N786">
        <v>130</v>
      </c>
      <c r="O786">
        <v>2.0820000000000002E-2</v>
      </c>
      <c r="P786">
        <v>0.03</v>
      </c>
      <c r="Q786" t="s">
        <v>35</v>
      </c>
      <c r="R786" t="s">
        <v>3496</v>
      </c>
      <c r="S786" t="s">
        <v>3497</v>
      </c>
      <c r="T786" t="s">
        <v>1602</v>
      </c>
      <c r="U786" t="s">
        <v>19</v>
      </c>
    </row>
    <row r="787" spans="1:21" x14ac:dyDescent="0.25">
      <c r="A787">
        <v>2015</v>
      </c>
      <c r="B787">
        <v>9</v>
      </c>
      <c r="C787">
        <v>17</v>
      </c>
      <c r="D787">
        <v>9</v>
      </c>
      <c r="E787">
        <v>56</v>
      </c>
      <c r="F787">
        <v>3</v>
      </c>
      <c r="G787">
        <v>200</v>
      </c>
      <c r="H787">
        <v>37.581333299999997</v>
      </c>
      <c r="I787">
        <v>-118.84950000000001</v>
      </c>
      <c r="J787">
        <v>4.5999999999999996</v>
      </c>
      <c r="K787">
        <v>0.45</v>
      </c>
      <c r="L787" t="s">
        <v>34</v>
      </c>
      <c r="M787">
        <v>15</v>
      </c>
      <c r="N787">
        <v>215</v>
      </c>
      <c r="O787">
        <v>1.8380000000000001E-2</v>
      </c>
      <c r="P787">
        <v>0.05</v>
      </c>
      <c r="Q787" t="s">
        <v>35</v>
      </c>
      <c r="R787" t="s">
        <v>1409</v>
      </c>
      <c r="S787" t="s">
        <v>1410</v>
      </c>
      <c r="T787" t="s">
        <v>1411</v>
      </c>
      <c r="U787" t="s">
        <v>19</v>
      </c>
    </row>
    <row r="788" spans="1:21" x14ac:dyDescent="0.25">
      <c r="A788">
        <v>2015</v>
      </c>
      <c r="B788">
        <v>9</v>
      </c>
      <c r="C788">
        <v>14</v>
      </c>
      <c r="D788">
        <v>7</v>
      </c>
      <c r="E788">
        <v>57</v>
      </c>
      <c r="F788">
        <v>41</v>
      </c>
      <c r="G788">
        <v>230</v>
      </c>
      <c r="H788">
        <v>37.594000000000001</v>
      </c>
      <c r="I788">
        <v>-118.79300000000001</v>
      </c>
      <c r="J788">
        <v>7.01</v>
      </c>
      <c r="K788">
        <v>0.48</v>
      </c>
      <c r="L788" t="s">
        <v>34</v>
      </c>
      <c r="M788">
        <v>16</v>
      </c>
      <c r="N788">
        <v>170</v>
      </c>
      <c r="O788">
        <v>2.896E-2</v>
      </c>
      <c r="P788">
        <v>0.03</v>
      </c>
      <c r="Q788" t="s">
        <v>35</v>
      </c>
      <c r="R788" t="s">
        <v>3487</v>
      </c>
      <c r="S788" t="s">
        <v>3488</v>
      </c>
      <c r="T788" t="s">
        <v>3489</v>
      </c>
      <c r="U788" t="s">
        <v>19</v>
      </c>
    </row>
    <row r="789" spans="1:21" x14ac:dyDescent="0.25">
      <c r="A789">
        <v>2015</v>
      </c>
      <c r="B789">
        <v>9</v>
      </c>
      <c r="C789">
        <v>14</v>
      </c>
      <c r="D789">
        <v>9</v>
      </c>
      <c r="E789">
        <v>45</v>
      </c>
      <c r="F789">
        <v>57</v>
      </c>
      <c r="G789">
        <v>150</v>
      </c>
      <c r="H789">
        <v>37.597333300000003</v>
      </c>
      <c r="I789">
        <v>-118.7855</v>
      </c>
      <c r="J789">
        <v>7.24</v>
      </c>
      <c r="K789">
        <v>0.93</v>
      </c>
      <c r="L789" t="s">
        <v>34</v>
      </c>
      <c r="M789">
        <v>22</v>
      </c>
      <c r="N789">
        <v>97</v>
      </c>
      <c r="O789">
        <v>3.5400000000000001E-2</v>
      </c>
      <c r="P789">
        <v>0.03</v>
      </c>
      <c r="Q789" t="s">
        <v>35</v>
      </c>
      <c r="R789" t="s">
        <v>3420</v>
      </c>
      <c r="S789" t="s">
        <v>3421</v>
      </c>
      <c r="T789" t="s">
        <v>994</v>
      </c>
      <c r="U789" t="s">
        <v>19</v>
      </c>
    </row>
    <row r="790" spans="1:21" x14ac:dyDescent="0.25">
      <c r="A790">
        <v>2015</v>
      </c>
      <c r="B790">
        <v>9</v>
      </c>
      <c r="C790">
        <v>14</v>
      </c>
      <c r="D790">
        <v>8</v>
      </c>
      <c r="E790">
        <v>2</v>
      </c>
      <c r="F790">
        <v>45</v>
      </c>
      <c r="G790">
        <v>260</v>
      </c>
      <c r="H790">
        <v>37.597499999999997</v>
      </c>
      <c r="I790">
        <v>-118.7878333</v>
      </c>
      <c r="J790">
        <v>7.02</v>
      </c>
      <c r="K790">
        <v>3.22</v>
      </c>
      <c r="L790" t="s">
        <v>14</v>
      </c>
      <c r="M790">
        <v>34</v>
      </c>
      <c r="N790">
        <v>98</v>
      </c>
      <c r="O790">
        <v>3.3619999999999997E-2</v>
      </c>
      <c r="P790">
        <v>0.04</v>
      </c>
      <c r="Q790" t="s">
        <v>35</v>
      </c>
      <c r="R790" t="s">
        <v>3485</v>
      </c>
      <c r="S790" t="s">
        <v>3486</v>
      </c>
      <c r="T790" t="s">
        <v>994</v>
      </c>
      <c r="U790" t="s">
        <v>19</v>
      </c>
    </row>
    <row r="791" spans="1:21" x14ac:dyDescent="0.25">
      <c r="A791">
        <v>2015</v>
      </c>
      <c r="B791">
        <v>9</v>
      </c>
      <c r="C791">
        <v>17</v>
      </c>
      <c r="D791">
        <v>15</v>
      </c>
      <c r="E791">
        <v>1</v>
      </c>
      <c r="F791">
        <v>7</v>
      </c>
      <c r="G791">
        <v>50</v>
      </c>
      <c r="H791">
        <v>37.597666699999998</v>
      </c>
      <c r="I791">
        <v>-118.78749999999999</v>
      </c>
      <c r="J791">
        <v>6.73</v>
      </c>
      <c r="K791">
        <v>0.91</v>
      </c>
      <c r="L791" t="s">
        <v>34</v>
      </c>
      <c r="M791">
        <v>25</v>
      </c>
      <c r="N791">
        <v>97</v>
      </c>
      <c r="O791">
        <v>3.3919999999999999E-2</v>
      </c>
      <c r="P791">
        <v>0.04</v>
      </c>
      <c r="Q791" t="s">
        <v>35</v>
      </c>
      <c r="R791" t="s">
        <v>1294</v>
      </c>
      <c r="S791" t="s">
        <v>1295</v>
      </c>
      <c r="T791" t="s">
        <v>994</v>
      </c>
      <c r="U791" t="s">
        <v>19</v>
      </c>
    </row>
    <row r="792" spans="1:21" x14ac:dyDescent="0.25">
      <c r="A792">
        <v>2015</v>
      </c>
      <c r="B792">
        <v>9</v>
      </c>
      <c r="C792">
        <v>16</v>
      </c>
      <c r="D792">
        <v>7</v>
      </c>
      <c r="E792">
        <v>34</v>
      </c>
      <c r="F792">
        <v>10</v>
      </c>
      <c r="G792">
        <v>760</v>
      </c>
      <c r="H792">
        <v>37.597833299999998</v>
      </c>
      <c r="I792">
        <v>-118.7868333</v>
      </c>
      <c r="J792">
        <v>6.6</v>
      </c>
      <c r="K792">
        <v>0.87</v>
      </c>
      <c r="L792" t="s">
        <v>34</v>
      </c>
      <c r="M792">
        <v>19</v>
      </c>
      <c r="N792">
        <v>97</v>
      </c>
      <c r="O792">
        <v>3.4470000000000001E-2</v>
      </c>
      <c r="P792">
        <v>0.05</v>
      </c>
      <c r="Q792" t="s">
        <v>35</v>
      </c>
      <c r="R792" t="s">
        <v>2147</v>
      </c>
      <c r="S792" t="s">
        <v>2148</v>
      </c>
      <c r="T792" t="s">
        <v>994</v>
      </c>
      <c r="U792" t="s">
        <v>19</v>
      </c>
    </row>
    <row r="793" spans="1:21" x14ac:dyDescent="0.25">
      <c r="A793">
        <v>2015</v>
      </c>
      <c r="B793">
        <v>9</v>
      </c>
      <c r="C793">
        <v>18</v>
      </c>
      <c r="D793">
        <v>8</v>
      </c>
      <c r="E793">
        <v>15</v>
      </c>
      <c r="F793">
        <v>33</v>
      </c>
      <c r="G793">
        <v>530</v>
      </c>
      <c r="H793">
        <v>37.597999999999999</v>
      </c>
      <c r="I793">
        <v>-118.7686667</v>
      </c>
      <c r="J793">
        <v>8.17</v>
      </c>
      <c r="K793">
        <v>0.25</v>
      </c>
      <c r="L793" t="s">
        <v>34</v>
      </c>
      <c r="M793">
        <v>12</v>
      </c>
      <c r="N793">
        <v>285</v>
      </c>
      <c r="O793">
        <v>4.8669999999999998E-2</v>
      </c>
      <c r="P793">
        <v>0.03</v>
      </c>
      <c r="Q793" t="s">
        <v>35</v>
      </c>
      <c r="R793" t="s">
        <v>802</v>
      </c>
      <c r="S793" t="s">
        <v>803</v>
      </c>
      <c r="T793" t="s">
        <v>804</v>
      </c>
      <c r="U793" t="s">
        <v>19</v>
      </c>
    </row>
    <row r="794" spans="1:21" x14ac:dyDescent="0.25">
      <c r="A794">
        <v>2015</v>
      </c>
      <c r="B794">
        <v>9</v>
      </c>
      <c r="C794">
        <v>15</v>
      </c>
      <c r="D794">
        <v>22</v>
      </c>
      <c r="E794">
        <v>22</v>
      </c>
      <c r="F794">
        <v>47</v>
      </c>
      <c r="G794">
        <v>490</v>
      </c>
      <c r="H794">
        <v>37.5983333</v>
      </c>
      <c r="I794">
        <v>-118.7868333</v>
      </c>
      <c r="J794">
        <v>6.87</v>
      </c>
      <c r="K794">
        <v>0.5</v>
      </c>
      <c r="L794" t="s">
        <v>34</v>
      </c>
      <c r="M794">
        <v>17</v>
      </c>
      <c r="N794">
        <v>96</v>
      </c>
      <c r="O794">
        <v>3.4590000000000003E-2</v>
      </c>
      <c r="P794">
        <v>0.04</v>
      </c>
      <c r="Q794" t="s">
        <v>35</v>
      </c>
      <c r="R794" t="s">
        <v>2396</v>
      </c>
      <c r="S794" t="s">
        <v>2397</v>
      </c>
      <c r="T794" t="s">
        <v>994</v>
      </c>
      <c r="U794" t="s">
        <v>19</v>
      </c>
    </row>
    <row r="795" spans="1:21" x14ac:dyDescent="0.25">
      <c r="A795">
        <v>2015</v>
      </c>
      <c r="B795">
        <v>9</v>
      </c>
      <c r="C795">
        <v>13</v>
      </c>
      <c r="D795">
        <v>18</v>
      </c>
      <c r="E795">
        <v>20</v>
      </c>
      <c r="F795">
        <v>51</v>
      </c>
      <c r="G795">
        <v>110</v>
      </c>
      <c r="H795">
        <v>37.600333300000003</v>
      </c>
      <c r="I795">
        <v>-118.786</v>
      </c>
      <c r="J795">
        <v>7.05</v>
      </c>
      <c r="K795">
        <v>2.65</v>
      </c>
      <c r="L795" t="s">
        <v>34</v>
      </c>
      <c r="M795">
        <v>43</v>
      </c>
      <c r="N795">
        <v>93</v>
      </c>
      <c r="O795">
        <v>3.5749999999999997E-2</v>
      </c>
      <c r="P795">
        <v>0.05</v>
      </c>
      <c r="Q795" t="s">
        <v>35</v>
      </c>
      <c r="R795" t="s">
        <v>3779</v>
      </c>
      <c r="S795" t="s">
        <v>3780</v>
      </c>
      <c r="T795" t="s">
        <v>994</v>
      </c>
      <c r="U795" t="s">
        <v>19</v>
      </c>
    </row>
    <row r="796" spans="1:21" x14ac:dyDescent="0.25">
      <c r="A796">
        <v>2015</v>
      </c>
      <c r="B796">
        <v>9</v>
      </c>
      <c r="C796">
        <v>13</v>
      </c>
      <c r="D796">
        <v>15</v>
      </c>
      <c r="E796">
        <v>58</v>
      </c>
      <c r="F796">
        <v>21</v>
      </c>
      <c r="G796">
        <v>440</v>
      </c>
      <c r="H796">
        <v>37.600833299999998</v>
      </c>
      <c r="I796">
        <v>-118.78449999999999</v>
      </c>
      <c r="J796">
        <v>7.27</v>
      </c>
      <c r="K796">
        <v>1.86</v>
      </c>
      <c r="L796" t="s">
        <v>34</v>
      </c>
      <c r="M796">
        <v>40</v>
      </c>
      <c r="N796">
        <v>92</v>
      </c>
      <c r="O796">
        <v>3.7039999999999997E-2</v>
      </c>
      <c r="P796">
        <v>0.05</v>
      </c>
      <c r="Q796" t="s">
        <v>35</v>
      </c>
      <c r="R796" t="s">
        <v>3832</v>
      </c>
      <c r="S796" t="s">
        <v>3833</v>
      </c>
      <c r="T796" t="s">
        <v>994</v>
      </c>
      <c r="U796" t="s">
        <v>19</v>
      </c>
    </row>
    <row r="797" spans="1:21" x14ac:dyDescent="0.25">
      <c r="A797">
        <v>2015</v>
      </c>
      <c r="B797">
        <v>9</v>
      </c>
      <c r="C797">
        <v>18</v>
      </c>
      <c r="D797">
        <v>1</v>
      </c>
      <c r="E797">
        <v>0</v>
      </c>
      <c r="F797">
        <v>39</v>
      </c>
      <c r="G797">
        <v>450</v>
      </c>
      <c r="H797">
        <v>37.605166699999998</v>
      </c>
      <c r="I797">
        <v>-118.78700000000001</v>
      </c>
      <c r="J797">
        <v>7.02</v>
      </c>
      <c r="K797">
        <v>0.47</v>
      </c>
      <c r="L797" t="s">
        <v>34</v>
      </c>
      <c r="M797">
        <v>8</v>
      </c>
      <c r="N797">
        <v>193</v>
      </c>
      <c r="O797">
        <v>3.6700000000000003E-2</v>
      </c>
      <c r="P797">
        <v>0.02</v>
      </c>
      <c r="Q797" t="s">
        <v>35</v>
      </c>
      <c r="R797" t="s">
        <v>992</v>
      </c>
      <c r="S797" t="s">
        <v>993</v>
      </c>
      <c r="T797" t="s">
        <v>994</v>
      </c>
      <c r="U797" t="s">
        <v>19</v>
      </c>
    </row>
    <row r="798" spans="1:21" x14ac:dyDescent="0.25">
      <c r="A798">
        <v>2015</v>
      </c>
      <c r="B798">
        <v>9</v>
      </c>
      <c r="C798">
        <v>19</v>
      </c>
      <c r="D798">
        <v>16</v>
      </c>
      <c r="E798">
        <v>38</v>
      </c>
      <c r="F798">
        <v>24</v>
      </c>
      <c r="G798">
        <v>660</v>
      </c>
      <c r="H798">
        <v>37.606498700000003</v>
      </c>
      <c r="I798">
        <v>-121.6538315</v>
      </c>
      <c r="J798">
        <v>3.32</v>
      </c>
      <c r="K798">
        <v>1.53</v>
      </c>
      <c r="L798" t="s">
        <v>34</v>
      </c>
      <c r="M798">
        <v>9</v>
      </c>
      <c r="N798">
        <v>130</v>
      </c>
      <c r="P798">
        <v>0.06</v>
      </c>
      <c r="Q798" t="s">
        <v>35</v>
      </c>
      <c r="R798" t="s">
        <v>36</v>
      </c>
      <c r="S798" t="s">
        <v>37</v>
      </c>
      <c r="T798" t="s">
        <v>38</v>
      </c>
      <c r="U798" t="s">
        <v>19</v>
      </c>
    </row>
    <row r="799" spans="1:21" x14ac:dyDescent="0.25">
      <c r="A799">
        <v>2015</v>
      </c>
      <c r="B799">
        <v>9</v>
      </c>
      <c r="C799">
        <v>14</v>
      </c>
      <c r="D799">
        <v>4</v>
      </c>
      <c r="E799">
        <v>23</v>
      </c>
      <c r="F799">
        <v>6</v>
      </c>
      <c r="G799">
        <v>950</v>
      </c>
      <c r="H799">
        <v>37.608166699999998</v>
      </c>
      <c r="I799">
        <v>-118.8671667</v>
      </c>
      <c r="J799">
        <v>2.62</v>
      </c>
      <c r="K799">
        <v>0.61</v>
      </c>
      <c r="L799" t="s">
        <v>34</v>
      </c>
      <c r="M799">
        <v>17</v>
      </c>
      <c r="N799">
        <v>131</v>
      </c>
      <c r="O799">
        <v>1.1310000000000001E-2</v>
      </c>
      <c r="P799">
        <v>0.04</v>
      </c>
      <c r="Q799" t="s">
        <v>35</v>
      </c>
      <c r="R799" t="s">
        <v>3547</v>
      </c>
      <c r="S799" t="s">
        <v>3548</v>
      </c>
      <c r="T799" t="s">
        <v>3549</v>
      </c>
      <c r="U799" t="s">
        <v>19</v>
      </c>
    </row>
    <row r="800" spans="1:21" x14ac:dyDescent="0.25">
      <c r="A800">
        <v>2015</v>
      </c>
      <c r="B800">
        <v>9</v>
      </c>
      <c r="C800">
        <v>17</v>
      </c>
      <c r="D800">
        <v>11</v>
      </c>
      <c r="E800">
        <v>24</v>
      </c>
      <c r="F800">
        <v>0</v>
      </c>
      <c r="G800">
        <v>320</v>
      </c>
      <c r="H800">
        <v>37.615333300000003</v>
      </c>
      <c r="I800">
        <v>-118.92883329999999</v>
      </c>
      <c r="J800">
        <v>5.42</v>
      </c>
      <c r="K800">
        <v>0.34</v>
      </c>
      <c r="L800" t="s">
        <v>34</v>
      </c>
      <c r="M800">
        <v>15</v>
      </c>
      <c r="N800">
        <v>154</v>
      </c>
      <c r="O800">
        <v>1.123E-2</v>
      </c>
      <c r="P800">
        <v>0.03</v>
      </c>
      <c r="Q800" t="s">
        <v>35</v>
      </c>
      <c r="R800" t="s">
        <v>1378</v>
      </c>
      <c r="S800" t="s">
        <v>1379</v>
      </c>
      <c r="T800" t="s">
        <v>1380</v>
      </c>
      <c r="U800" t="s">
        <v>19</v>
      </c>
    </row>
    <row r="801" spans="1:21" x14ac:dyDescent="0.25">
      <c r="A801">
        <v>2015</v>
      </c>
      <c r="B801">
        <v>9</v>
      </c>
      <c r="C801">
        <v>16</v>
      </c>
      <c r="D801">
        <v>19</v>
      </c>
      <c r="E801">
        <v>39</v>
      </c>
      <c r="F801">
        <v>37</v>
      </c>
      <c r="G801">
        <v>680</v>
      </c>
      <c r="H801">
        <v>37.618166700000003</v>
      </c>
      <c r="I801">
        <v>-119.0188333</v>
      </c>
      <c r="J801">
        <v>2.92</v>
      </c>
      <c r="K801">
        <v>0.65</v>
      </c>
      <c r="L801" t="s">
        <v>34</v>
      </c>
      <c r="M801">
        <v>11</v>
      </c>
      <c r="N801">
        <v>111</v>
      </c>
      <c r="O801">
        <v>5.7239999999999999E-3</v>
      </c>
      <c r="P801">
        <v>0.04</v>
      </c>
      <c r="Q801" t="s">
        <v>35</v>
      </c>
      <c r="R801" t="s">
        <v>1847</v>
      </c>
      <c r="S801" t="s">
        <v>1848</v>
      </c>
      <c r="T801" t="s">
        <v>1849</v>
      </c>
      <c r="U801" t="s">
        <v>19</v>
      </c>
    </row>
    <row r="802" spans="1:21" x14ac:dyDescent="0.25">
      <c r="A802">
        <v>2015</v>
      </c>
      <c r="B802">
        <v>9</v>
      </c>
      <c r="C802">
        <v>13</v>
      </c>
      <c r="D802">
        <v>18</v>
      </c>
      <c r="E802">
        <v>31</v>
      </c>
      <c r="F802">
        <v>41</v>
      </c>
      <c r="G802">
        <v>440</v>
      </c>
      <c r="H802">
        <v>37.620166699999999</v>
      </c>
      <c r="I802">
        <v>-118.8075</v>
      </c>
      <c r="J802">
        <v>6.47</v>
      </c>
      <c r="K802">
        <v>0.12</v>
      </c>
      <c r="L802" t="s">
        <v>34</v>
      </c>
      <c r="M802">
        <v>8</v>
      </c>
      <c r="N802">
        <v>215</v>
      </c>
      <c r="O802">
        <v>2.478E-2</v>
      </c>
      <c r="P802">
        <v>0.06</v>
      </c>
      <c r="Q802" t="s">
        <v>35</v>
      </c>
      <c r="R802" t="s">
        <v>3774</v>
      </c>
      <c r="S802" t="s">
        <v>3775</v>
      </c>
      <c r="T802" t="s">
        <v>3776</v>
      </c>
      <c r="U802" t="s">
        <v>19</v>
      </c>
    </row>
    <row r="803" spans="1:21" x14ac:dyDescent="0.25">
      <c r="A803">
        <v>2015</v>
      </c>
      <c r="B803">
        <v>9</v>
      </c>
      <c r="C803">
        <v>18</v>
      </c>
      <c r="D803">
        <v>6</v>
      </c>
      <c r="E803">
        <v>41</v>
      </c>
      <c r="F803">
        <v>37</v>
      </c>
      <c r="G803">
        <v>430</v>
      </c>
      <c r="H803">
        <v>37.630499999999998</v>
      </c>
      <c r="I803">
        <v>-118.8743333</v>
      </c>
      <c r="J803">
        <v>9.34</v>
      </c>
      <c r="K803">
        <v>0.28000000000000003</v>
      </c>
      <c r="L803" t="s">
        <v>34</v>
      </c>
      <c r="M803">
        <v>16</v>
      </c>
      <c r="N803">
        <v>99</v>
      </c>
      <c r="O803">
        <v>1.4619999999999999E-2</v>
      </c>
      <c r="P803">
        <v>0.04</v>
      </c>
      <c r="Q803" t="s">
        <v>35</v>
      </c>
      <c r="R803" t="s">
        <v>836</v>
      </c>
      <c r="S803" t="s">
        <v>837</v>
      </c>
      <c r="T803" t="s">
        <v>838</v>
      </c>
      <c r="U803" t="s">
        <v>19</v>
      </c>
    </row>
    <row r="804" spans="1:21" x14ac:dyDescent="0.25">
      <c r="A804">
        <v>2015</v>
      </c>
      <c r="B804">
        <v>9</v>
      </c>
      <c r="C804">
        <v>17</v>
      </c>
      <c r="D804">
        <v>4</v>
      </c>
      <c r="E804">
        <v>14</v>
      </c>
      <c r="F804">
        <v>7</v>
      </c>
      <c r="G804">
        <v>310</v>
      </c>
      <c r="H804">
        <v>37.643000000000001</v>
      </c>
      <c r="I804">
        <v>-118.9273333</v>
      </c>
      <c r="J804">
        <v>7.12</v>
      </c>
      <c r="K804">
        <v>0.11</v>
      </c>
      <c r="L804" t="s">
        <v>34</v>
      </c>
      <c r="M804">
        <v>10</v>
      </c>
      <c r="N804">
        <v>123</v>
      </c>
      <c r="O804">
        <v>2.0820000000000002E-2</v>
      </c>
      <c r="P804">
        <v>0.01</v>
      </c>
      <c r="Q804" t="s">
        <v>35</v>
      </c>
      <c r="R804" t="s">
        <v>1585</v>
      </c>
      <c r="S804" t="s">
        <v>1586</v>
      </c>
      <c r="T804" t="s">
        <v>1587</v>
      </c>
      <c r="U804" t="s">
        <v>19</v>
      </c>
    </row>
    <row r="805" spans="1:21" x14ac:dyDescent="0.25">
      <c r="A805">
        <v>2015</v>
      </c>
      <c r="B805">
        <v>9</v>
      </c>
      <c r="C805">
        <v>15</v>
      </c>
      <c r="D805">
        <v>0</v>
      </c>
      <c r="E805">
        <v>57</v>
      </c>
      <c r="F805">
        <v>58</v>
      </c>
      <c r="G805">
        <v>180</v>
      </c>
      <c r="H805">
        <v>37.643999999999998</v>
      </c>
      <c r="I805">
        <v>-118.94683329999999</v>
      </c>
      <c r="J805">
        <v>6.61</v>
      </c>
      <c r="K805">
        <v>0.38</v>
      </c>
      <c r="L805" t="s">
        <v>34</v>
      </c>
      <c r="M805">
        <v>10</v>
      </c>
      <c r="N805">
        <v>89</v>
      </c>
      <c r="O805">
        <v>2.8729999999999999E-2</v>
      </c>
      <c r="P805">
        <v>0.03</v>
      </c>
      <c r="Q805" t="s">
        <v>35</v>
      </c>
      <c r="R805" t="s">
        <v>3018</v>
      </c>
      <c r="S805" t="s">
        <v>3019</v>
      </c>
      <c r="T805" t="s">
        <v>3020</v>
      </c>
      <c r="U805" t="s">
        <v>19</v>
      </c>
    </row>
    <row r="806" spans="1:21" x14ac:dyDescent="0.25">
      <c r="A806">
        <v>2015</v>
      </c>
      <c r="B806">
        <v>9</v>
      </c>
      <c r="C806">
        <v>14</v>
      </c>
      <c r="D806">
        <v>9</v>
      </c>
      <c r="E806">
        <v>53</v>
      </c>
      <c r="F806">
        <v>10</v>
      </c>
      <c r="G806">
        <v>40</v>
      </c>
      <c r="H806">
        <v>37.643999999999998</v>
      </c>
      <c r="I806">
        <v>-118.946</v>
      </c>
      <c r="J806">
        <v>7.31</v>
      </c>
      <c r="K806">
        <v>0.34</v>
      </c>
      <c r="L806" t="s">
        <v>34</v>
      </c>
      <c r="M806">
        <v>11</v>
      </c>
      <c r="N806">
        <v>133</v>
      </c>
      <c r="O806">
        <v>3.0259999999999999E-2</v>
      </c>
      <c r="P806">
        <v>0.02</v>
      </c>
      <c r="Q806" t="s">
        <v>35</v>
      </c>
      <c r="R806" t="s">
        <v>3412</v>
      </c>
      <c r="S806" t="s">
        <v>3413</v>
      </c>
      <c r="T806" t="s">
        <v>3020</v>
      </c>
      <c r="U806" t="s">
        <v>19</v>
      </c>
    </row>
    <row r="807" spans="1:21" x14ac:dyDescent="0.25">
      <c r="A807">
        <v>2015</v>
      </c>
      <c r="B807">
        <v>9</v>
      </c>
      <c r="C807">
        <v>14</v>
      </c>
      <c r="D807">
        <v>1</v>
      </c>
      <c r="E807">
        <v>23</v>
      </c>
      <c r="F807">
        <v>39</v>
      </c>
      <c r="G807">
        <v>950</v>
      </c>
      <c r="H807">
        <v>37.6443333</v>
      </c>
      <c r="I807">
        <v>-118.9485</v>
      </c>
      <c r="J807">
        <v>7.46</v>
      </c>
      <c r="K807">
        <v>0.24</v>
      </c>
      <c r="L807" t="s">
        <v>34</v>
      </c>
      <c r="M807">
        <v>13</v>
      </c>
      <c r="N807">
        <v>109</v>
      </c>
      <c r="O807">
        <v>4.054E-2</v>
      </c>
      <c r="P807">
        <v>0.02</v>
      </c>
      <c r="Q807" t="s">
        <v>35</v>
      </c>
      <c r="R807" t="s">
        <v>3625</v>
      </c>
      <c r="S807" t="s">
        <v>3626</v>
      </c>
      <c r="T807" t="s">
        <v>3020</v>
      </c>
      <c r="U807" t="s">
        <v>19</v>
      </c>
    </row>
    <row r="808" spans="1:21" x14ac:dyDescent="0.25">
      <c r="A808">
        <v>2015</v>
      </c>
      <c r="B808">
        <v>9</v>
      </c>
      <c r="C808">
        <v>18</v>
      </c>
      <c r="D808">
        <v>2</v>
      </c>
      <c r="E808">
        <v>25</v>
      </c>
      <c r="F808">
        <v>44</v>
      </c>
      <c r="G808">
        <v>590</v>
      </c>
      <c r="H808">
        <v>37.645333299999997</v>
      </c>
      <c r="I808">
        <v>-118.94966669999999</v>
      </c>
      <c r="J808">
        <v>7.04</v>
      </c>
      <c r="K808">
        <v>0.14000000000000001</v>
      </c>
      <c r="L808" t="s">
        <v>34</v>
      </c>
      <c r="M808">
        <v>12</v>
      </c>
      <c r="N808">
        <v>101</v>
      </c>
      <c r="O808">
        <v>4.2959999999999998E-2</v>
      </c>
      <c r="P808">
        <v>0.05</v>
      </c>
      <c r="Q808" t="s">
        <v>35</v>
      </c>
      <c r="R808" t="s">
        <v>937</v>
      </c>
      <c r="S808" t="s">
        <v>938</v>
      </c>
      <c r="T808" t="s">
        <v>939</v>
      </c>
      <c r="U808" t="s">
        <v>19</v>
      </c>
    </row>
    <row r="809" spans="1:21" x14ac:dyDescent="0.25">
      <c r="A809">
        <v>2015</v>
      </c>
      <c r="B809">
        <v>9</v>
      </c>
      <c r="C809">
        <v>13</v>
      </c>
      <c r="D809">
        <v>6</v>
      </c>
      <c r="E809">
        <v>44</v>
      </c>
      <c r="F809">
        <v>9</v>
      </c>
      <c r="G809">
        <v>70</v>
      </c>
      <c r="H809">
        <v>37.6456667</v>
      </c>
      <c r="I809">
        <v>-118.9525</v>
      </c>
      <c r="J809">
        <v>6.69</v>
      </c>
      <c r="K809">
        <v>0.17</v>
      </c>
      <c r="L809" t="s">
        <v>34</v>
      </c>
      <c r="M809">
        <v>10</v>
      </c>
      <c r="N809">
        <v>131</v>
      </c>
      <c r="O809">
        <v>2.4979999999999999E-2</v>
      </c>
      <c r="P809">
        <v>0.05</v>
      </c>
      <c r="Q809" t="s">
        <v>35</v>
      </c>
      <c r="R809" t="s">
        <v>4134</v>
      </c>
      <c r="S809" t="s">
        <v>4135</v>
      </c>
      <c r="T809" t="s">
        <v>2717</v>
      </c>
      <c r="U809" t="s">
        <v>19</v>
      </c>
    </row>
    <row r="810" spans="1:21" x14ac:dyDescent="0.25">
      <c r="A810">
        <v>2015</v>
      </c>
      <c r="B810">
        <v>9</v>
      </c>
      <c r="C810">
        <v>15</v>
      </c>
      <c r="D810">
        <v>7</v>
      </c>
      <c r="E810">
        <v>31</v>
      </c>
      <c r="F810">
        <v>22</v>
      </c>
      <c r="G810">
        <v>920</v>
      </c>
      <c r="H810">
        <v>37.646000000000001</v>
      </c>
      <c r="I810">
        <v>-119.2571667</v>
      </c>
      <c r="J810">
        <v>17.55</v>
      </c>
      <c r="K810">
        <v>0.94</v>
      </c>
      <c r="L810" t="s">
        <v>34</v>
      </c>
      <c r="M810">
        <v>18</v>
      </c>
      <c r="N810">
        <v>315</v>
      </c>
      <c r="O810">
        <v>0.14180000000000001</v>
      </c>
      <c r="P810">
        <v>0.05</v>
      </c>
      <c r="Q810" t="s">
        <v>35</v>
      </c>
      <c r="R810" t="s">
        <v>2833</v>
      </c>
      <c r="S810" t="s">
        <v>2834</v>
      </c>
      <c r="T810" t="s">
        <v>2835</v>
      </c>
      <c r="U810" t="s">
        <v>19</v>
      </c>
    </row>
    <row r="811" spans="1:21" x14ac:dyDescent="0.25">
      <c r="A811">
        <v>2015</v>
      </c>
      <c r="B811">
        <v>9</v>
      </c>
      <c r="C811">
        <v>15</v>
      </c>
      <c r="D811">
        <v>11</v>
      </c>
      <c r="E811">
        <v>1</v>
      </c>
      <c r="F811">
        <v>40</v>
      </c>
      <c r="G811">
        <v>640</v>
      </c>
      <c r="H811">
        <v>37.646833299999997</v>
      </c>
      <c r="I811">
        <v>-118.94983329999999</v>
      </c>
      <c r="J811">
        <v>6.21</v>
      </c>
      <c r="K811">
        <v>0.37</v>
      </c>
      <c r="L811" t="s">
        <v>34</v>
      </c>
      <c r="M811">
        <v>9</v>
      </c>
      <c r="N811">
        <v>117</v>
      </c>
      <c r="O811">
        <v>3.0689999999999999E-2</v>
      </c>
      <c r="P811">
        <v>0.05</v>
      </c>
      <c r="Q811" t="s">
        <v>35</v>
      </c>
      <c r="R811" t="s">
        <v>2715</v>
      </c>
      <c r="S811" t="s">
        <v>2716</v>
      </c>
      <c r="T811" t="s">
        <v>2717</v>
      </c>
      <c r="U811" t="s">
        <v>19</v>
      </c>
    </row>
    <row r="812" spans="1:21" x14ac:dyDescent="0.25">
      <c r="A812">
        <v>2015</v>
      </c>
      <c r="B812">
        <v>9</v>
      </c>
      <c r="C812">
        <v>19</v>
      </c>
      <c r="D812">
        <v>0</v>
      </c>
      <c r="E812">
        <v>17</v>
      </c>
      <c r="F812">
        <v>55</v>
      </c>
      <c r="G812">
        <v>420</v>
      </c>
      <c r="H812">
        <v>37.646999399999999</v>
      </c>
      <c r="I812">
        <v>-118.940834</v>
      </c>
      <c r="J812">
        <v>8.8699999999999992</v>
      </c>
      <c r="K812">
        <v>0.78</v>
      </c>
      <c r="L812" t="s">
        <v>34</v>
      </c>
      <c r="M812">
        <v>7</v>
      </c>
      <c r="N812">
        <v>152</v>
      </c>
      <c r="O812">
        <v>2.8930000000000001E-2</v>
      </c>
      <c r="P812">
        <v>0.01</v>
      </c>
      <c r="Q812" t="s">
        <v>35</v>
      </c>
      <c r="R812" t="s">
        <v>417</v>
      </c>
      <c r="S812" t="s">
        <v>418</v>
      </c>
      <c r="T812" t="s">
        <v>419</v>
      </c>
      <c r="U812" t="s">
        <v>19</v>
      </c>
    </row>
    <row r="813" spans="1:21" x14ac:dyDescent="0.25">
      <c r="A813">
        <v>2015</v>
      </c>
      <c r="B813">
        <v>9</v>
      </c>
      <c r="C813">
        <v>19</v>
      </c>
      <c r="D813">
        <v>9</v>
      </c>
      <c r="E813">
        <v>11</v>
      </c>
      <c r="F813">
        <v>35</v>
      </c>
      <c r="G813">
        <v>917</v>
      </c>
      <c r="H813">
        <v>37.674799999999998</v>
      </c>
      <c r="I813">
        <v>-119.3891</v>
      </c>
      <c r="J813">
        <v>17</v>
      </c>
      <c r="K813">
        <v>0.9</v>
      </c>
      <c r="L813" t="s">
        <v>14</v>
      </c>
      <c r="M813">
        <v>7</v>
      </c>
      <c r="N813">
        <v>264.02999999999997</v>
      </c>
      <c r="O813">
        <v>0.249</v>
      </c>
      <c r="P813">
        <v>0.1075</v>
      </c>
      <c r="Q813" t="s">
        <v>42</v>
      </c>
      <c r="R813" t="s">
        <v>221</v>
      </c>
      <c r="S813" t="s">
        <v>222</v>
      </c>
      <c r="T813" t="s">
        <v>223</v>
      </c>
      <c r="U813" t="s">
        <v>19</v>
      </c>
    </row>
    <row r="814" spans="1:21" x14ac:dyDescent="0.25">
      <c r="A814">
        <v>2015</v>
      </c>
      <c r="B814">
        <v>9</v>
      </c>
      <c r="C814">
        <v>19</v>
      </c>
      <c r="D814">
        <v>8</v>
      </c>
      <c r="E814">
        <v>15</v>
      </c>
      <c r="F814">
        <v>38</v>
      </c>
      <c r="G814">
        <v>50</v>
      </c>
      <c r="H814">
        <v>37.7233315</v>
      </c>
      <c r="I814">
        <v>-122.0068359</v>
      </c>
      <c r="J814">
        <v>9.6199999999999992</v>
      </c>
      <c r="K814">
        <v>1.57</v>
      </c>
      <c r="L814" t="s">
        <v>34</v>
      </c>
      <c r="M814">
        <v>16</v>
      </c>
      <c r="N814">
        <v>148</v>
      </c>
      <c r="O814">
        <v>4.8239999999999998E-2</v>
      </c>
      <c r="P814">
        <v>0.08</v>
      </c>
      <c r="Q814" t="s">
        <v>35</v>
      </c>
      <c r="R814" t="s">
        <v>257</v>
      </c>
      <c r="S814" t="s">
        <v>258</v>
      </c>
      <c r="T814" t="s">
        <v>259</v>
      </c>
      <c r="U814" t="s">
        <v>19</v>
      </c>
    </row>
    <row r="815" spans="1:21" x14ac:dyDescent="0.25">
      <c r="A815">
        <v>2015</v>
      </c>
      <c r="B815">
        <v>9</v>
      </c>
      <c r="C815">
        <v>18</v>
      </c>
      <c r="D815">
        <v>5</v>
      </c>
      <c r="E815">
        <v>13</v>
      </c>
      <c r="F815">
        <v>59</v>
      </c>
      <c r="G815">
        <v>200</v>
      </c>
      <c r="H815">
        <v>37.729331999999999</v>
      </c>
      <c r="I815">
        <v>-121.9964981</v>
      </c>
      <c r="J815">
        <v>10.220000000000001</v>
      </c>
      <c r="K815">
        <v>1.29</v>
      </c>
      <c r="L815" t="s">
        <v>34</v>
      </c>
      <c r="M815">
        <v>12</v>
      </c>
      <c r="N815">
        <v>160</v>
      </c>
      <c r="O815">
        <v>5.4870000000000002E-2</v>
      </c>
      <c r="P815">
        <v>0.06</v>
      </c>
      <c r="Q815" t="s">
        <v>35</v>
      </c>
      <c r="R815" t="s">
        <v>874</v>
      </c>
      <c r="S815" t="s">
        <v>875</v>
      </c>
      <c r="T815" t="s">
        <v>265</v>
      </c>
      <c r="U815" t="s">
        <v>19</v>
      </c>
    </row>
    <row r="816" spans="1:21" x14ac:dyDescent="0.25">
      <c r="A816">
        <v>2015</v>
      </c>
      <c r="B816">
        <v>9</v>
      </c>
      <c r="C816">
        <v>19</v>
      </c>
      <c r="D816">
        <v>7</v>
      </c>
      <c r="E816">
        <v>58</v>
      </c>
      <c r="F816">
        <v>39</v>
      </c>
      <c r="G816">
        <v>480</v>
      </c>
      <c r="H816">
        <v>37.731166799999997</v>
      </c>
      <c r="I816">
        <v>-121.9963303</v>
      </c>
      <c r="J816">
        <v>10.67</v>
      </c>
      <c r="K816">
        <v>2.3199999999999998</v>
      </c>
      <c r="L816" t="s">
        <v>34</v>
      </c>
      <c r="M816">
        <v>52</v>
      </c>
      <c r="N816">
        <v>61</v>
      </c>
      <c r="P816">
        <v>0.11</v>
      </c>
      <c r="Q816" t="s">
        <v>35</v>
      </c>
      <c r="R816" t="s">
        <v>263</v>
      </c>
      <c r="S816" t="s">
        <v>264</v>
      </c>
      <c r="T816" t="s">
        <v>265</v>
      </c>
      <c r="U816" t="s">
        <v>19</v>
      </c>
    </row>
    <row r="817" spans="1:21" x14ac:dyDescent="0.25">
      <c r="A817">
        <v>2015</v>
      </c>
      <c r="B817">
        <v>9</v>
      </c>
      <c r="C817">
        <v>19</v>
      </c>
      <c r="D817">
        <v>8</v>
      </c>
      <c r="E817">
        <v>16</v>
      </c>
      <c r="F817">
        <v>31</v>
      </c>
      <c r="G817">
        <v>90</v>
      </c>
      <c r="H817">
        <v>37.739166300000001</v>
      </c>
      <c r="I817">
        <v>-121.98650360000001</v>
      </c>
      <c r="J817">
        <v>9.6199999999999992</v>
      </c>
      <c r="K817">
        <v>1.39</v>
      </c>
      <c r="L817" t="s">
        <v>34</v>
      </c>
      <c r="M817">
        <v>8</v>
      </c>
      <c r="N817">
        <v>193</v>
      </c>
      <c r="O817">
        <v>6.2140000000000001E-2</v>
      </c>
      <c r="P817">
        <v>0.03</v>
      </c>
      <c r="Q817" t="s">
        <v>35</v>
      </c>
      <c r="R817" t="s">
        <v>254</v>
      </c>
      <c r="S817" t="s">
        <v>255</v>
      </c>
      <c r="T817" t="s">
        <v>256</v>
      </c>
      <c r="U817" t="s">
        <v>19</v>
      </c>
    </row>
    <row r="818" spans="1:21" x14ac:dyDescent="0.25">
      <c r="A818">
        <v>2015</v>
      </c>
      <c r="B818">
        <v>9</v>
      </c>
      <c r="C818">
        <v>16</v>
      </c>
      <c r="D818">
        <v>13</v>
      </c>
      <c r="E818">
        <v>44</v>
      </c>
      <c r="F818">
        <v>36</v>
      </c>
      <c r="G818">
        <v>880</v>
      </c>
      <c r="H818">
        <v>37.794666700000001</v>
      </c>
      <c r="I818">
        <v>-119.0408333</v>
      </c>
      <c r="J818">
        <v>4.37</v>
      </c>
      <c r="K818">
        <v>3.24</v>
      </c>
      <c r="L818" t="s">
        <v>34</v>
      </c>
      <c r="M818">
        <v>31</v>
      </c>
      <c r="N818">
        <v>146</v>
      </c>
      <c r="O818">
        <v>8.3360000000000004E-2</v>
      </c>
      <c r="P818">
        <v>0.05</v>
      </c>
      <c r="Q818" t="s">
        <v>35</v>
      </c>
      <c r="R818" t="s">
        <v>2015</v>
      </c>
      <c r="S818" t="s">
        <v>2016</v>
      </c>
      <c r="T818" t="s">
        <v>2017</v>
      </c>
      <c r="U818" t="s">
        <v>19</v>
      </c>
    </row>
    <row r="819" spans="1:21" x14ac:dyDescent="0.25">
      <c r="A819">
        <v>2015</v>
      </c>
      <c r="B819">
        <v>9</v>
      </c>
      <c r="C819">
        <v>17</v>
      </c>
      <c r="D819">
        <v>11</v>
      </c>
      <c r="E819">
        <v>51</v>
      </c>
      <c r="F819">
        <v>21</v>
      </c>
      <c r="G819">
        <v>460</v>
      </c>
      <c r="H819">
        <v>37.830800000000004</v>
      </c>
      <c r="I819">
        <v>-118.554</v>
      </c>
      <c r="J819">
        <v>14</v>
      </c>
      <c r="K819">
        <v>0.8</v>
      </c>
      <c r="L819" t="s">
        <v>14</v>
      </c>
      <c r="M819">
        <v>8</v>
      </c>
      <c r="N819">
        <v>111.53</v>
      </c>
      <c r="O819">
        <v>0.21199999999999999</v>
      </c>
      <c r="P819">
        <v>0.13220000000000001</v>
      </c>
      <c r="Q819" t="s">
        <v>42</v>
      </c>
      <c r="R819" t="s">
        <v>1353</v>
      </c>
      <c r="S819" t="s">
        <v>1354</v>
      </c>
      <c r="T819" t="s">
        <v>1355</v>
      </c>
      <c r="U819" t="s">
        <v>19</v>
      </c>
    </row>
    <row r="820" spans="1:21" x14ac:dyDescent="0.25">
      <c r="A820">
        <v>2015</v>
      </c>
      <c r="B820">
        <v>9</v>
      </c>
      <c r="C820">
        <v>17</v>
      </c>
      <c r="D820">
        <v>10</v>
      </c>
      <c r="E820">
        <v>12</v>
      </c>
      <c r="F820">
        <v>9</v>
      </c>
      <c r="G820">
        <v>210</v>
      </c>
      <c r="H820">
        <v>37.844166700000002</v>
      </c>
      <c r="I820">
        <v>-118.55033330000001</v>
      </c>
      <c r="J820">
        <v>7.7</v>
      </c>
      <c r="K820">
        <v>1.36</v>
      </c>
      <c r="L820" t="s">
        <v>34</v>
      </c>
      <c r="M820">
        <v>22</v>
      </c>
      <c r="N820">
        <v>158</v>
      </c>
      <c r="O820">
        <v>0.1736</v>
      </c>
      <c r="P820">
        <v>7.0000000000000007E-2</v>
      </c>
      <c r="Q820" t="s">
        <v>35</v>
      </c>
      <c r="R820" t="s">
        <v>1401</v>
      </c>
      <c r="S820" t="s">
        <v>1402</v>
      </c>
      <c r="T820" t="s">
        <v>1355</v>
      </c>
      <c r="U820" t="s">
        <v>19</v>
      </c>
    </row>
    <row r="821" spans="1:21" x14ac:dyDescent="0.25">
      <c r="A821">
        <v>2015</v>
      </c>
      <c r="B821">
        <v>9</v>
      </c>
      <c r="C821">
        <v>16</v>
      </c>
      <c r="D821">
        <v>9</v>
      </c>
      <c r="E821">
        <v>0</v>
      </c>
      <c r="F821">
        <v>57</v>
      </c>
      <c r="G821">
        <v>230</v>
      </c>
      <c r="H821">
        <v>37.853499999999997</v>
      </c>
      <c r="I821">
        <v>-113.05333330000001</v>
      </c>
      <c r="J821">
        <v>12.28</v>
      </c>
      <c r="K821">
        <v>1.38</v>
      </c>
      <c r="L821" t="s">
        <v>34</v>
      </c>
      <c r="M821">
        <v>8</v>
      </c>
      <c r="N821">
        <v>141</v>
      </c>
      <c r="O821">
        <v>0.255</v>
      </c>
      <c r="P821">
        <v>0.12</v>
      </c>
      <c r="Q821" t="s">
        <v>664</v>
      </c>
      <c r="R821" t="s">
        <v>2104</v>
      </c>
      <c r="S821" t="s">
        <v>2105</v>
      </c>
      <c r="T821" t="s">
        <v>2106</v>
      </c>
      <c r="U821" t="s">
        <v>19</v>
      </c>
    </row>
    <row r="822" spans="1:21" x14ac:dyDescent="0.25">
      <c r="A822">
        <v>2015</v>
      </c>
      <c r="B822">
        <v>9</v>
      </c>
      <c r="C822">
        <v>17</v>
      </c>
      <c r="D822">
        <v>19</v>
      </c>
      <c r="E822">
        <v>39</v>
      </c>
      <c r="F822">
        <v>30</v>
      </c>
      <c r="G822">
        <v>110</v>
      </c>
      <c r="H822">
        <v>37.911166700000003</v>
      </c>
      <c r="I822">
        <v>-121.9608333</v>
      </c>
      <c r="J822">
        <v>0.02</v>
      </c>
      <c r="K822">
        <v>2.8</v>
      </c>
      <c r="L822" t="s">
        <v>1165</v>
      </c>
      <c r="M822">
        <v>7</v>
      </c>
      <c r="N822">
        <v>80</v>
      </c>
      <c r="O822">
        <v>3.916E-2</v>
      </c>
      <c r="P822">
        <v>0.03</v>
      </c>
      <c r="Q822" t="s">
        <v>35</v>
      </c>
      <c r="R822" t="s">
        <v>1166</v>
      </c>
      <c r="S822" t="s">
        <v>1167</v>
      </c>
      <c r="T822" t="s">
        <v>1168</v>
      </c>
      <c r="U822" t="s">
        <v>558</v>
      </c>
    </row>
    <row r="823" spans="1:21" x14ac:dyDescent="0.25">
      <c r="A823">
        <v>2015</v>
      </c>
      <c r="B823">
        <v>9</v>
      </c>
      <c r="C823">
        <v>18</v>
      </c>
      <c r="D823">
        <v>22</v>
      </c>
      <c r="E823">
        <v>37</v>
      </c>
      <c r="F823">
        <v>26</v>
      </c>
      <c r="G823">
        <v>990</v>
      </c>
      <c r="H823">
        <v>37.9121667</v>
      </c>
      <c r="I823">
        <v>-118.58083329999999</v>
      </c>
      <c r="J823">
        <v>8.48</v>
      </c>
      <c r="K823">
        <v>1.43</v>
      </c>
      <c r="L823" t="s">
        <v>34</v>
      </c>
      <c r="M823">
        <v>17</v>
      </c>
      <c r="N823">
        <v>71</v>
      </c>
      <c r="O823">
        <v>1.4460000000000001E-2</v>
      </c>
      <c r="P823">
        <v>0.09</v>
      </c>
      <c r="Q823" t="s">
        <v>35</v>
      </c>
      <c r="R823" t="s">
        <v>456</v>
      </c>
      <c r="S823" t="s">
        <v>457</v>
      </c>
      <c r="T823" t="s">
        <v>458</v>
      </c>
      <c r="U823" t="s">
        <v>19</v>
      </c>
    </row>
    <row r="824" spans="1:21" x14ac:dyDescent="0.25">
      <c r="A824">
        <v>2015</v>
      </c>
      <c r="B824">
        <v>9</v>
      </c>
      <c r="C824">
        <v>13</v>
      </c>
      <c r="D824">
        <v>1</v>
      </c>
      <c r="E824">
        <v>39</v>
      </c>
      <c r="F824">
        <v>0</v>
      </c>
      <c r="G824">
        <v>20</v>
      </c>
      <c r="H824">
        <v>37.965333299999998</v>
      </c>
      <c r="I824">
        <v>-77.991</v>
      </c>
      <c r="J824">
        <v>3.59</v>
      </c>
      <c r="K824">
        <v>2.2200000000000002</v>
      </c>
      <c r="L824" t="s">
        <v>34</v>
      </c>
      <c r="M824">
        <v>9</v>
      </c>
      <c r="N824">
        <v>67</v>
      </c>
      <c r="O824">
        <v>8.8779999999999998E-2</v>
      </c>
      <c r="P824">
        <v>0.08</v>
      </c>
      <c r="Q824" t="s">
        <v>3555</v>
      </c>
      <c r="R824" t="s">
        <v>4274</v>
      </c>
      <c r="S824" t="s">
        <v>4275</v>
      </c>
      <c r="T824" t="s">
        <v>4276</v>
      </c>
      <c r="U824" t="s">
        <v>19</v>
      </c>
    </row>
    <row r="825" spans="1:21" x14ac:dyDescent="0.25">
      <c r="A825">
        <v>2015</v>
      </c>
      <c r="B825">
        <v>9</v>
      </c>
      <c r="C825">
        <v>14</v>
      </c>
      <c r="D825">
        <v>2</v>
      </c>
      <c r="E825">
        <v>58</v>
      </c>
      <c r="F825">
        <v>22</v>
      </c>
      <c r="G825">
        <v>650</v>
      </c>
      <c r="H825">
        <v>37.965499999999999</v>
      </c>
      <c r="I825">
        <v>-77.808833300000003</v>
      </c>
      <c r="J825">
        <v>0.59</v>
      </c>
      <c r="K825">
        <v>1.1599999999999999</v>
      </c>
      <c r="L825" t="s">
        <v>34</v>
      </c>
      <c r="M825">
        <v>3</v>
      </c>
      <c r="N825">
        <v>169</v>
      </c>
      <c r="O825">
        <v>5.525E-2</v>
      </c>
      <c r="P825">
        <v>0.17</v>
      </c>
      <c r="Q825" t="s">
        <v>3555</v>
      </c>
      <c r="R825" t="s">
        <v>3586</v>
      </c>
      <c r="S825" t="s">
        <v>3587</v>
      </c>
      <c r="T825" t="s">
        <v>3588</v>
      </c>
      <c r="U825" t="s">
        <v>19</v>
      </c>
    </row>
    <row r="826" spans="1:21" x14ac:dyDescent="0.25">
      <c r="A826">
        <v>2015</v>
      </c>
      <c r="B826">
        <v>9</v>
      </c>
      <c r="C826">
        <v>17</v>
      </c>
      <c r="D826">
        <v>4</v>
      </c>
      <c r="E826">
        <v>32</v>
      </c>
      <c r="F826">
        <v>20</v>
      </c>
      <c r="G826">
        <v>766</v>
      </c>
      <c r="H826">
        <v>37.975499999999997</v>
      </c>
      <c r="I826">
        <v>-118.79130000000001</v>
      </c>
      <c r="J826">
        <v>8.6</v>
      </c>
      <c r="K826">
        <v>1</v>
      </c>
      <c r="L826" t="s">
        <v>14</v>
      </c>
      <c r="M826">
        <v>9</v>
      </c>
      <c r="N826">
        <v>151.91</v>
      </c>
      <c r="O826">
        <v>8.7999999999999995E-2</v>
      </c>
      <c r="P826">
        <v>0.14230000000000001</v>
      </c>
      <c r="Q826" t="s">
        <v>42</v>
      </c>
      <c r="R826" t="s">
        <v>1570</v>
      </c>
      <c r="S826" t="s">
        <v>1571</v>
      </c>
      <c r="T826" t="s">
        <v>1572</v>
      </c>
      <c r="U826" t="s">
        <v>19</v>
      </c>
    </row>
    <row r="827" spans="1:21" x14ac:dyDescent="0.25">
      <c r="A827">
        <v>2015</v>
      </c>
      <c r="B827">
        <v>9</v>
      </c>
      <c r="C827">
        <v>14</v>
      </c>
      <c r="D827">
        <v>1</v>
      </c>
      <c r="E827">
        <v>8</v>
      </c>
      <c r="F827">
        <v>23</v>
      </c>
      <c r="G827">
        <v>60</v>
      </c>
      <c r="H827">
        <v>37.985333300000001</v>
      </c>
      <c r="I827">
        <v>-77.822333299999997</v>
      </c>
      <c r="J827">
        <v>0.16</v>
      </c>
      <c r="K827">
        <v>1.29</v>
      </c>
      <c r="L827" t="s">
        <v>34</v>
      </c>
      <c r="M827">
        <v>6</v>
      </c>
      <c r="N827">
        <v>110</v>
      </c>
      <c r="O827">
        <v>4.9549999999999997E-2</v>
      </c>
      <c r="P827">
        <v>0.21</v>
      </c>
      <c r="Q827" t="s">
        <v>3555</v>
      </c>
      <c r="R827" t="s">
        <v>3633</v>
      </c>
      <c r="S827" t="s">
        <v>3634</v>
      </c>
      <c r="T827" t="s">
        <v>3635</v>
      </c>
      <c r="U827" t="s">
        <v>19</v>
      </c>
    </row>
    <row r="828" spans="1:21" x14ac:dyDescent="0.25">
      <c r="A828">
        <v>2015</v>
      </c>
      <c r="B828">
        <v>9</v>
      </c>
      <c r="C828">
        <v>12</v>
      </c>
      <c r="D828">
        <v>19</v>
      </c>
      <c r="E828">
        <v>20</v>
      </c>
      <c r="F828">
        <v>59</v>
      </c>
      <c r="G828">
        <v>890</v>
      </c>
      <c r="H828">
        <v>37.990165699999999</v>
      </c>
      <c r="I828">
        <v>-122.0573349</v>
      </c>
      <c r="J828">
        <v>12.07</v>
      </c>
      <c r="K828">
        <v>1.79</v>
      </c>
      <c r="L828" t="s">
        <v>34</v>
      </c>
      <c r="M828">
        <v>21</v>
      </c>
      <c r="N828">
        <v>93</v>
      </c>
      <c r="O828">
        <v>4.9110000000000001E-2</v>
      </c>
      <c r="P828">
        <v>7.0000000000000007E-2</v>
      </c>
      <c r="Q828" t="s">
        <v>35</v>
      </c>
      <c r="R828" t="s">
        <v>4460</v>
      </c>
      <c r="S828" t="s">
        <v>4461</v>
      </c>
      <c r="T828" t="s">
        <v>4462</v>
      </c>
      <c r="U828" t="s">
        <v>19</v>
      </c>
    </row>
    <row r="829" spans="1:21" x14ac:dyDescent="0.25">
      <c r="A829">
        <v>2015</v>
      </c>
      <c r="B829">
        <v>9</v>
      </c>
      <c r="C829">
        <v>12</v>
      </c>
      <c r="D829">
        <v>20</v>
      </c>
      <c r="E829">
        <v>42</v>
      </c>
      <c r="F829">
        <v>14</v>
      </c>
      <c r="G829">
        <v>827</v>
      </c>
      <c r="H829">
        <v>38.002499999999998</v>
      </c>
      <c r="I829">
        <v>-118.1374</v>
      </c>
      <c r="J829">
        <v>7.6294000000000004</v>
      </c>
      <c r="K829">
        <v>1.24</v>
      </c>
      <c r="L829" t="s">
        <v>14</v>
      </c>
      <c r="M829">
        <v>12</v>
      </c>
      <c r="N829">
        <v>123.24</v>
      </c>
      <c r="O829">
        <v>0.13900000000000001</v>
      </c>
      <c r="P829">
        <v>0.13589999999999999</v>
      </c>
      <c r="Q829" t="s">
        <v>42</v>
      </c>
      <c r="R829" t="s">
        <v>4425</v>
      </c>
      <c r="S829" t="s">
        <v>4426</v>
      </c>
      <c r="T829" t="s">
        <v>4427</v>
      </c>
      <c r="U829" t="s">
        <v>19</v>
      </c>
    </row>
    <row r="830" spans="1:21" x14ac:dyDescent="0.25">
      <c r="A830">
        <v>2015</v>
      </c>
      <c r="B830">
        <v>9</v>
      </c>
      <c r="C830">
        <v>15</v>
      </c>
      <c r="D830">
        <v>10</v>
      </c>
      <c r="E830">
        <v>29</v>
      </c>
      <c r="F830">
        <v>14</v>
      </c>
      <c r="G830">
        <v>15</v>
      </c>
      <c r="H830">
        <v>38.018099999999997</v>
      </c>
      <c r="I830">
        <v>-116.9153</v>
      </c>
      <c r="J830">
        <v>3.5</v>
      </c>
      <c r="K830">
        <v>0.7</v>
      </c>
      <c r="L830" t="s">
        <v>14</v>
      </c>
      <c r="M830">
        <v>8</v>
      </c>
      <c r="N830">
        <v>148.69999999999999</v>
      </c>
      <c r="O830">
        <v>0.249</v>
      </c>
      <c r="P830">
        <v>0.11509999999999999</v>
      </c>
      <c r="Q830" t="s">
        <v>42</v>
      </c>
      <c r="R830" t="s">
        <v>2734</v>
      </c>
      <c r="S830" t="s">
        <v>2735</v>
      </c>
      <c r="T830" t="s">
        <v>2736</v>
      </c>
      <c r="U830" t="s">
        <v>19</v>
      </c>
    </row>
    <row r="831" spans="1:21" x14ac:dyDescent="0.25">
      <c r="A831">
        <v>2015</v>
      </c>
      <c r="B831">
        <v>9</v>
      </c>
      <c r="C831">
        <v>16</v>
      </c>
      <c r="D831">
        <v>15</v>
      </c>
      <c r="E831">
        <v>3</v>
      </c>
      <c r="F831">
        <v>23</v>
      </c>
      <c r="G831">
        <v>540</v>
      </c>
      <c r="H831">
        <v>38.0223333</v>
      </c>
      <c r="I831">
        <v>-118.98766670000001</v>
      </c>
      <c r="J831">
        <v>4.92</v>
      </c>
      <c r="K831">
        <v>1.17</v>
      </c>
      <c r="L831" t="s">
        <v>34</v>
      </c>
      <c r="M831">
        <v>12</v>
      </c>
      <c r="N831">
        <v>210</v>
      </c>
      <c r="O831">
        <v>0.15509999999999999</v>
      </c>
      <c r="P831">
        <v>0.05</v>
      </c>
      <c r="Q831" t="s">
        <v>35</v>
      </c>
      <c r="R831" t="s">
        <v>1970</v>
      </c>
      <c r="S831" t="s">
        <v>1971</v>
      </c>
      <c r="T831" t="s">
        <v>1972</v>
      </c>
      <c r="U831" t="s">
        <v>19</v>
      </c>
    </row>
    <row r="832" spans="1:21" x14ac:dyDescent="0.25">
      <c r="A832">
        <v>2015</v>
      </c>
      <c r="B832">
        <v>9</v>
      </c>
      <c r="C832">
        <v>13</v>
      </c>
      <c r="D832">
        <v>10</v>
      </c>
      <c r="E832">
        <v>11</v>
      </c>
      <c r="F832">
        <v>14</v>
      </c>
      <c r="G832">
        <v>410</v>
      </c>
      <c r="H832">
        <v>38.0373333</v>
      </c>
      <c r="I832">
        <v>-122.26216669999999</v>
      </c>
      <c r="J832">
        <v>7.1</v>
      </c>
      <c r="K832">
        <v>1.78</v>
      </c>
      <c r="L832" t="s">
        <v>34</v>
      </c>
      <c r="M832">
        <v>58</v>
      </c>
      <c r="N832">
        <v>47</v>
      </c>
      <c r="O832">
        <v>6.9899999999999997E-3</v>
      </c>
      <c r="P832">
        <v>0.13</v>
      </c>
      <c r="Q832" t="s">
        <v>35</v>
      </c>
      <c r="R832" t="s">
        <v>4013</v>
      </c>
      <c r="S832" t="s">
        <v>4014</v>
      </c>
      <c r="T832" t="s">
        <v>4015</v>
      </c>
      <c r="U832" t="s">
        <v>19</v>
      </c>
    </row>
    <row r="833" spans="1:21" x14ac:dyDescent="0.25">
      <c r="A833">
        <v>2015</v>
      </c>
      <c r="B833">
        <v>9</v>
      </c>
      <c r="C833">
        <v>12</v>
      </c>
      <c r="D833">
        <v>19</v>
      </c>
      <c r="E833">
        <v>31</v>
      </c>
      <c r="F833">
        <v>55</v>
      </c>
      <c r="G833">
        <v>476</v>
      </c>
      <c r="H833">
        <v>38.0398</v>
      </c>
      <c r="I833">
        <v>-118.9841</v>
      </c>
      <c r="J833">
        <v>13.5276</v>
      </c>
      <c r="K833">
        <v>1.1200000000000001</v>
      </c>
      <c r="L833" t="s">
        <v>14</v>
      </c>
      <c r="M833">
        <v>11</v>
      </c>
      <c r="N833">
        <v>200.98</v>
      </c>
      <c r="O833">
        <v>0.16200000000000001</v>
      </c>
      <c r="P833">
        <v>0.13830000000000001</v>
      </c>
      <c r="Q833" t="s">
        <v>42</v>
      </c>
      <c r="R833" t="s">
        <v>4454</v>
      </c>
      <c r="S833" t="s">
        <v>4455</v>
      </c>
      <c r="T833" t="s">
        <v>4456</v>
      </c>
      <c r="U833" t="s">
        <v>19</v>
      </c>
    </row>
    <row r="834" spans="1:21" x14ac:dyDescent="0.25">
      <c r="A834">
        <v>2015</v>
      </c>
      <c r="B834">
        <v>9</v>
      </c>
      <c r="C834">
        <v>15</v>
      </c>
      <c r="D834">
        <v>11</v>
      </c>
      <c r="E834">
        <v>3</v>
      </c>
      <c r="F834">
        <v>24</v>
      </c>
      <c r="G834">
        <v>660</v>
      </c>
      <c r="H834">
        <v>38.0416667</v>
      </c>
      <c r="I834">
        <v>-112.63549999999999</v>
      </c>
      <c r="J834">
        <v>3.75</v>
      </c>
      <c r="K834">
        <v>2</v>
      </c>
      <c r="L834" t="s">
        <v>14</v>
      </c>
      <c r="M834">
        <v>22</v>
      </c>
      <c r="N834">
        <v>41</v>
      </c>
      <c r="O834">
        <v>0.29299999999999998</v>
      </c>
      <c r="P834">
        <v>0.24</v>
      </c>
      <c r="Q834" t="s">
        <v>664</v>
      </c>
      <c r="R834" t="s">
        <v>2712</v>
      </c>
      <c r="S834" t="s">
        <v>2713</v>
      </c>
      <c r="T834" t="s">
        <v>2714</v>
      </c>
      <c r="U834" t="s">
        <v>19</v>
      </c>
    </row>
    <row r="835" spans="1:21" x14ac:dyDescent="0.25">
      <c r="A835">
        <v>2015</v>
      </c>
      <c r="B835">
        <v>9</v>
      </c>
      <c r="C835">
        <v>14</v>
      </c>
      <c r="D835">
        <v>3</v>
      </c>
      <c r="E835">
        <v>39</v>
      </c>
      <c r="F835">
        <v>56</v>
      </c>
      <c r="G835">
        <v>510</v>
      </c>
      <c r="H835">
        <v>38.043833300000003</v>
      </c>
      <c r="I835">
        <v>-77.799333300000001</v>
      </c>
      <c r="J835">
        <v>1.21</v>
      </c>
      <c r="K835">
        <v>1.51</v>
      </c>
      <c r="L835" t="s">
        <v>34</v>
      </c>
      <c r="M835">
        <v>4</v>
      </c>
      <c r="N835">
        <v>170</v>
      </c>
      <c r="O835">
        <v>0.1017</v>
      </c>
      <c r="P835">
        <v>0.25</v>
      </c>
      <c r="Q835" t="s">
        <v>3555</v>
      </c>
      <c r="R835" t="s">
        <v>3556</v>
      </c>
      <c r="S835" t="s">
        <v>3557</v>
      </c>
      <c r="T835" t="s">
        <v>3558</v>
      </c>
      <c r="U835" t="s">
        <v>19</v>
      </c>
    </row>
    <row r="836" spans="1:21" x14ac:dyDescent="0.25">
      <c r="A836">
        <v>2015</v>
      </c>
      <c r="B836">
        <v>9</v>
      </c>
      <c r="C836">
        <v>16</v>
      </c>
      <c r="D836">
        <v>11</v>
      </c>
      <c r="E836">
        <v>6</v>
      </c>
      <c r="F836">
        <v>17</v>
      </c>
      <c r="G836">
        <v>450</v>
      </c>
      <c r="H836">
        <v>38.103666699999998</v>
      </c>
      <c r="I836">
        <v>-112.3861667</v>
      </c>
      <c r="J836">
        <v>1.81</v>
      </c>
      <c r="K836">
        <v>1.45</v>
      </c>
      <c r="L836" t="s">
        <v>14</v>
      </c>
      <c r="M836">
        <v>7</v>
      </c>
      <c r="N836">
        <v>108</v>
      </c>
      <c r="O836">
        <v>0.17100000000000001</v>
      </c>
      <c r="P836">
        <v>0.28000000000000003</v>
      </c>
      <c r="Q836" t="s">
        <v>664</v>
      </c>
      <c r="R836" t="s">
        <v>2070</v>
      </c>
      <c r="S836" t="s">
        <v>2071</v>
      </c>
      <c r="T836" t="s">
        <v>2072</v>
      </c>
      <c r="U836" t="s">
        <v>19</v>
      </c>
    </row>
    <row r="837" spans="1:21" x14ac:dyDescent="0.25">
      <c r="A837">
        <v>2015</v>
      </c>
      <c r="B837">
        <v>9</v>
      </c>
      <c r="C837">
        <v>13</v>
      </c>
      <c r="D837">
        <v>12</v>
      </c>
      <c r="E837">
        <v>37</v>
      </c>
      <c r="F837">
        <v>19</v>
      </c>
      <c r="G837">
        <v>791</v>
      </c>
      <c r="H837">
        <v>38.225200000000001</v>
      </c>
      <c r="I837">
        <v>-118.7402</v>
      </c>
      <c r="J837">
        <v>10.1122</v>
      </c>
      <c r="K837">
        <v>7.0000000000000007E-2</v>
      </c>
      <c r="L837" t="s">
        <v>14</v>
      </c>
      <c r="M837">
        <v>6</v>
      </c>
      <c r="N837">
        <v>251.05</v>
      </c>
      <c r="O837">
        <v>0.187</v>
      </c>
      <c r="P837">
        <v>0.1716</v>
      </c>
      <c r="Q837" t="s">
        <v>42</v>
      </c>
      <c r="R837" t="s">
        <v>3945</v>
      </c>
      <c r="S837" t="s">
        <v>3946</v>
      </c>
      <c r="T837" t="s">
        <v>3947</v>
      </c>
      <c r="U837" t="s">
        <v>19</v>
      </c>
    </row>
    <row r="838" spans="1:21" x14ac:dyDescent="0.25">
      <c r="A838">
        <v>2015</v>
      </c>
      <c r="B838">
        <v>9</v>
      </c>
      <c r="C838">
        <v>15</v>
      </c>
      <c r="D838">
        <v>10</v>
      </c>
      <c r="E838">
        <v>24</v>
      </c>
      <c r="F838">
        <v>55</v>
      </c>
      <c r="G838">
        <v>109</v>
      </c>
      <c r="H838">
        <v>38.235500000000002</v>
      </c>
      <c r="I838">
        <v>-118.45959999999999</v>
      </c>
      <c r="J838">
        <v>8.6626999999999992</v>
      </c>
      <c r="K838">
        <v>1.1000000000000001</v>
      </c>
      <c r="L838" t="s">
        <v>14</v>
      </c>
      <c r="M838">
        <v>7</v>
      </c>
      <c r="N838">
        <v>144.28</v>
      </c>
      <c r="O838">
        <v>3.9E-2</v>
      </c>
      <c r="P838">
        <v>5.8599999999999999E-2</v>
      </c>
      <c r="Q838" t="s">
        <v>42</v>
      </c>
      <c r="R838" t="s">
        <v>2743</v>
      </c>
      <c r="S838" t="s">
        <v>2744</v>
      </c>
      <c r="T838" t="s">
        <v>2745</v>
      </c>
      <c r="U838" t="s">
        <v>19</v>
      </c>
    </row>
    <row r="839" spans="1:21" x14ac:dyDescent="0.25">
      <c r="A839">
        <v>2015</v>
      </c>
      <c r="B839">
        <v>9</v>
      </c>
      <c r="C839">
        <v>13</v>
      </c>
      <c r="D839">
        <v>3</v>
      </c>
      <c r="E839">
        <v>59</v>
      </c>
      <c r="F839">
        <v>1</v>
      </c>
      <c r="G839">
        <v>140</v>
      </c>
      <c r="H839">
        <v>38.279400000000003</v>
      </c>
      <c r="I839">
        <v>-118.4701</v>
      </c>
      <c r="J839">
        <v>10.1229</v>
      </c>
      <c r="K839">
        <v>0.18</v>
      </c>
      <c r="L839" t="s">
        <v>14</v>
      </c>
      <c r="M839">
        <v>4</v>
      </c>
      <c r="N839">
        <v>180.56</v>
      </c>
      <c r="O839">
        <v>3.9E-2</v>
      </c>
      <c r="P839">
        <v>2.1999999999999999E-2</v>
      </c>
      <c r="Q839" t="s">
        <v>42</v>
      </c>
      <c r="R839" t="s">
        <v>4218</v>
      </c>
      <c r="S839" t="s">
        <v>4219</v>
      </c>
      <c r="T839" t="s">
        <v>4209</v>
      </c>
      <c r="U839" t="s">
        <v>19</v>
      </c>
    </row>
    <row r="840" spans="1:21" x14ac:dyDescent="0.25">
      <c r="A840">
        <v>2015</v>
      </c>
      <c r="B840">
        <v>9</v>
      </c>
      <c r="C840">
        <v>13</v>
      </c>
      <c r="D840">
        <v>4</v>
      </c>
      <c r="E840">
        <v>24</v>
      </c>
      <c r="F840">
        <v>33</v>
      </c>
      <c r="G840">
        <v>693</v>
      </c>
      <c r="H840">
        <v>38.2806</v>
      </c>
      <c r="I840">
        <v>-118.4713</v>
      </c>
      <c r="J840">
        <v>9.8590999999999998</v>
      </c>
      <c r="K840">
        <v>0.12</v>
      </c>
      <c r="L840" t="s">
        <v>14</v>
      </c>
      <c r="M840">
        <v>6</v>
      </c>
      <c r="N840">
        <v>131.52000000000001</v>
      </c>
      <c r="O840">
        <v>0.04</v>
      </c>
      <c r="P840">
        <v>5.0099999999999999E-2</v>
      </c>
      <c r="Q840" t="s">
        <v>42</v>
      </c>
      <c r="R840" t="s">
        <v>4207</v>
      </c>
      <c r="S840" t="s">
        <v>4208</v>
      </c>
      <c r="T840" t="s">
        <v>4209</v>
      </c>
      <c r="U840" t="s">
        <v>19</v>
      </c>
    </row>
    <row r="841" spans="1:21" x14ac:dyDescent="0.25">
      <c r="A841">
        <v>2015</v>
      </c>
      <c r="B841">
        <v>9</v>
      </c>
      <c r="C841">
        <v>16</v>
      </c>
      <c r="D841">
        <v>18</v>
      </c>
      <c r="E841">
        <v>40</v>
      </c>
      <c r="F841">
        <v>51</v>
      </c>
      <c r="G841">
        <v>83</v>
      </c>
      <c r="H841">
        <v>38.283900000000003</v>
      </c>
      <c r="I841">
        <v>-117.8571</v>
      </c>
      <c r="J841">
        <v>14.7</v>
      </c>
      <c r="K841">
        <v>1.3</v>
      </c>
      <c r="L841" t="s">
        <v>14</v>
      </c>
      <c r="M841">
        <v>13</v>
      </c>
      <c r="N841">
        <v>126.45</v>
      </c>
      <c r="O841">
        <v>0.27700000000000002</v>
      </c>
      <c r="P841">
        <v>0.14810000000000001</v>
      </c>
      <c r="Q841" t="s">
        <v>42</v>
      </c>
      <c r="R841" t="s">
        <v>1894</v>
      </c>
      <c r="S841" t="s">
        <v>1895</v>
      </c>
      <c r="T841" t="s">
        <v>1896</v>
      </c>
      <c r="U841" t="s">
        <v>19</v>
      </c>
    </row>
    <row r="842" spans="1:21" x14ac:dyDescent="0.25">
      <c r="A842">
        <v>2015</v>
      </c>
      <c r="B842">
        <v>9</v>
      </c>
      <c r="C842">
        <v>13</v>
      </c>
      <c r="D842">
        <v>3</v>
      </c>
      <c r="E842">
        <v>52</v>
      </c>
      <c r="F842">
        <v>21</v>
      </c>
      <c r="G842">
        <v>799</v>
      </c>
      <c r="H842">
        <v>38.288600000000002</v>
      </c>
      <c r="I842">
        <v>-118.4755</v>
      </c>
      <c r="J842">
        <v>9.1853999999999996</v>
      </c>
      <c r="K842">
        <v>2.2799999999999998</v>
      </c>
      <c r="L842" t="s">
        <v>14</v>
      </c>
      <c r="M842">
        <v>17</v>
      </c>
      <c r="N842">
        <v>46.04</v>
      </c>
      <c r="O842">
        <v>4.3999999999999997E-2</v>
      </c>
      <c r="P842">
        <v>0.1305</v>
      </c>
      <c r="Q842" t="s">
        <v>42</v>
      </c>
      <c r="R842" t="s">
        <v>4230</v>
      </c>
      <c r="S842" t="s">
        <v>4231</v>
      </c>
      <c r="T842" t="s">
        <v>4232</v>
      </c>
      <c r="U842" t="s">
        <v>19</v>
      </c>
    </row>
    <row r="843" spans="1:21" x14ac:dyDescent="0.25">
      <c r="A843">
        <v>2015</v>
      </c>
      <c r="B843">
        <v>9</v>
      </c>
      <c r="C843">
        <v>13</v>
      </c>
      <c r="D843">
        <v>3</v>
      </c>
      <c r="E843">
        <v>54</v>
      </c>
      <c r="F843">
        <v>7</v>
      </c>
      <c r="G843">
        <v>200</v>
      </c>
      <c r="H843">
        <v>38.296199999999999</v>
      </c>
      <c r="I843">
        <v>-118.4678</v>
      </c>
      <c r="J843">
        <v>7.4790999999999999</v>
      </c>
      <c r="K843">
        <v>1.03</v>
      </c>
      <c r="L843" t="s">
        <v>14</v>
      </c>
      <c r="M843">
        <v>5</v>
      </c>
      <c r="N843">
        <v>152.26</v>
      </c>
      <c r="O843">
        <v>5.3999999999999999E-2</v>
      </c>
      <c r="P843">
        <v>6.59E-2</v>
      </c>
      <c r="Q843" t="s">
        <v>42</v>
      </c>
      <c r="R843" t="s">
        <v>4225</v>
      </c>
      <c r="S843" t="s">
        <v>4226</v>
      </c>
      <c r="T843" t="s">
        <v>4227</v>
      </c>
      <c r="U843" t="s">
        <v>19</v>
      </c>
    </row>
    <row r="844" spans="1:21" x14ac:dyDescent="0.25">
      <c r="A844">
        <v>2015</v>
      </c>
      <c r="B844">
        <v>9</v>
      </c>
      <c r="C844">
        <v>15</v>
      </c>
      <c r="D844">
        <v>1</v>
      </c>
      <c r="E844">
        <v>16</v>
      </c>
      <c r="F844">
        <v>3</v>
      </c>
      <c r="G844">
        <v>929</v>
      </c>
      <c r="H844">
        <v>38.331000000000003</v>
      </c>
      <c r="I844">
        <v>-118.1648</v>
      </c>
      <c r="J844">
        <v>8.8436000000000003</v>
      </c>
      <c r="K844">
        <v>0.74</v>
      </c>
      <c r="L844" t="s">
        <v>14</v>
      </c>
      <c r="M844">
        <v>6</v>
      </c>
      <c r="N844">
        <v>228.76</v>
      </c>
      <c r="O844">
        <v>0.10199999999999999</v>
      </c>
      <c r="P844">
        <v>4.0099999999999997E-2</v>
      </c>
      <c r="Q844" t="s">
        <v>42</v>
      </c>
      <c r="R844" t="s">
        <v>3008</v>
      </c>
      <c r="S844" t="s">
        <v>3009</v>
      </c>
      <c r="T844" t="s">
        <v>1437</v>
      </c>
      <c r="U844" t="s">
        <v>19</v>
      </c>
    </row>
    <row r="845" spans="1:21" x14ac:dyDescent="0.25">
      <c r="A845">
        <v>2015</v>
      </c>
      <c r="B845">
        <v>9</v>
      </c>
      <c r="C845">
        <v>17</v>
      </c>
      <c r="D845">
        <v>9</v>
      </c>
      <c r="E845">
        <v>0</v>
      </c>
      <c r="F845">
        <v>51</v>
      </c>
      <c r="G845">
        <v>462</v>
      </c>
      <c r="H845">
        <v>38.331899999999997</v>
      </c>
      <c r="I845">
        <v>-118.1602</v>
      </c>
      <c r="J845">
        <v>10.1</v>
      </c>
      <c r="K845">
        <v>0.7</v>
      </c>
      <c r="L845" t="s">
        <v>14</v>
      </c>
      <c r="M845">
        <v>7</v>
      </c>
      <c r="N845">
        <v>249.85</v>
      </c>
      <c r="O845">
        <v>0.10100000000000001</v>
      </c>
      <c r="P845">
        <v>4.6600000000000003E-2</v>
      </c>
      <c r="Q845" t="s">
        <v>42</v>
      </c>
      <c r="R845" t="s">
        <v>1435</v>
      </c>
      <c r="S845" t="s">
        <v>1436</v>
      </c>
      <c r="T845" t="s">
        <v>1437</v>
      </c>
      <c r="U845" t="s">
        <v>19</v>
      </c>
    </row>
    <row r="846" spans="1:21" x14ac:dyDescent="0.25">
      <c r="A846">
        <v>2015</v>
      </c>
      <c r="B846">
        <v>9</v>
      </c>
      <c r="C846">
        <v>18</v>
      </c>
      <c r="D846">
        <v>17</v>
      </c>
      <c r="E846">
        <v>54</v>
      </c>
      <c r="F846">
        <v>52</v>
      </c>
      <c r="G846">
        <v>756</v>
      </c>
      <c r="H846">
        <v>38.385300000000001</v>
      </c>
      <c r="I846">
        <v>-118.35769999999999</v>
      </c>
      <c r="J846">
        <v>4.0999999999999996</v>
      </c>
      <c r="K846">
        <v>0.1</v>
      </c>
      <c r="L846" t="s">
        <v>14</v>
      </c>
      <c r="M846">
        <v>5</v>
      </c>
      <c r="N846">
        <v>147.52000000000001</v>
      </c>
      <c r="O846">
        <v>3.6999999999999998E-2</v>
      </c>
      <c r="P846">
        <v>0.1026</v>
      </c>
      <c r="Q846" t="s">
        <v>42</v>
      </c>
      <c r="R846" t="s">
        <v>577</v>
      </c>
      <c r="S846" t="s">
        <v>578</v>
      </c>
      <c r="T846" t="s">
        <v>579</v>
      </c>
      <c r="U846" t="s">
        <v>19</v>
      </c>
    </row>
    <row r="847" spans="1:21" x14ac:dyDescent="0.25">
      <c r="A847">
        <v>2015</v>
      </c>
      <c r="B847">
        <v>9</v>
      </c>
      <c r="C847">
        <v>15</v>
      </c>
      <c r="D847">
        <v>9</v>
      </c>
      <c r="E847">
        <v>4</v>
      </c>
      <c r="F847">
        <v>44</v>
      </c>
      <c r="G847">
        <v>370</v>
      </c>
      <c r="H847">
        <v>38.445799999999998</v>
      </c>
      <c r="I847">
        <v>-118.39530000000001</v>
      </c>
      <c r="J847">
        <v>3.8462999999999998</v>
      </c>
      <c r="K847">
        <v>0.22</v>
      </c>
      <c r="L847" t="s">
        <v>14</v>
      </c>
      <c r="M847">
        <v>4</v>
      </c>
      <c r="N847">
        <v>127.58</v>
      </c>
      <c r="O847">
        <v>4.7E-2</v>
      </c>
      <c r="P847">
        <v>7.6899999999999996E-2</v>
      </c>
      <c r="Q847" t="s">
        <v>42</v>
      </c>
      <c r="R847" t="s">
        <v>2785</v>
      </c>
      <c r="S847" t="s">
        <v>2786</v>
      </c>
      <c r="T847" t="s">
        <v>2787</v>
      </c>
      <c r="U847" t="s">
        <v>19</v>
      </c>
    </row>
    <row r="848" spans="1:21" x14ac:dyDescent="0.25">
      <c r="A848">
        <v>2015</v>
      </c>
      <c r="B848">
        <v>9</v>
      </c>
      <c r="C848">
        <v>18</v>
      </c>
      <c r="D848">
        <v>20</v>
      </c>
      <c r="E848">
        <v>26</v>
      </c>
      <c r="F848">
        <v>20</v>
      </c>
      <c r="G848">
        <v>264</v>
      </c>
      <c r="H848">
        <v>38.454900000000002</v>
      </c>
      <c r="I848">
        <v>-118.38420000000001</v>
      </c>
      <c r="J848">
        <v>0</v>
      </c>
      <c r="K848">
        <v>-0.1</v>
      </c>
      <c r="L848" t="s">
        <v>14</v>
      </c>
      <c r="M848">
        <v>5</v>
      </c>
      <c r="N848">
        <v>128.87</v>
      </c>
      <c r="O848">
        <v>4.2000000000000003E-2</v>
      </c>
      <c r="P848">
        <v>9.5000000000000001E-2</v>
      </c>
      <c r="Q848" t="s">
        <v>42</v>
      </c>
      <c r="R848" t="s">
        <v>514</v>
      </c>
      <c r="S848" t="s">
        <v>515</v>
      </c>
      <c r="T848" t="s">
        <v>220</v>
      </c>
      <c r="U848" t="s">
        <v>19</v>
      </c>
    </row>
    <row r="849" spans="1:21" x14ac:dyDescent="0.25">
      <c r="A849">
        <v>2015</v>
      </c>
      <c r="B849">
        <v>9</v>
      </c>
      <c r="C849">
        <v>18</v>
      </c>
      <c r="D849">
        <v>20</v>
      </c>
      <c r="E849">
        <v>50</v>
      </c>
      <c r="F849">
        <v>48</v>
      </c>
      <c r="G849">
        <v>0</v>
      </c>
      <c r="H849">
        <v>38.4557</v>
      </c>
      <c r="I849">
        <v>-118.38339999999999</v>
      </c>
      <c r="J849">
        <v>0</v>
      </c>
      <c r="K849">
        <v>0.2</v>
      </c>
      <c r="L849" t="s">
        <v>14</v>
      </c>
      <c r="M849">
        <v>5</v>
      </c>
      <c r="N849">
        <v>129.43</v>
      </c>
      <c r="O849">
        <v>4.2000000000000003E-2</v>
      </c>
      <c r="P849">
        <v>0.1103</v>
      </c>
      <c r="Q849" t="s">
        <v>42</v>
      </c>
      <c r="R849" t="s">
        <v>502</v>
      </c>
      <c r="S849" t="s">
        <v>503</v>
      </c>
      <c r="T849" t="s">
        <v>220</v>
      </c>
      <c r="U849" t="s">
        <v>19</v>
      </c>
    </row>
    <row r="850" spans="1:21" x14ac:dyDescent="0.25">
      <c r="A850">
        <v>2015</v>
      </c>
      <c r="B850">
        <v>9</v>
      </c>
      <c r="C850">
        <v>19</v>
      </c>
      <c r="D850">
        <v>9</v>
      </c>
      <c r="E850">
        <v>17</v>
      </c>
      <c r="F850">
        <v>19</v>
      </c>
      <c r="G850">
        <v>783</v>
      </c>
      <c r="H850">
        <v>38.456699999999998</v>
      </c>
      <c r="I850">
        <v>-118.3796</v>
      </c>
      <c r="J850">
        <v>6.1</v>
      </c>
      <c r="K850">
        <v>1.2</v>
      </c>
      <c r="L850" t="s">
        <v>14</v>
      </c>
      <c r="M850">
        <v>10</v>
      </c>
      <c r="N850">
        <v>90.02</v>
      </c>
      <c r="O850">
        <v>0.04</v>
      </c>
      <c r="P850">
        <v>0.1973</v>
      </c>
      <c r="Q850" t="s">
        <v>42</v>
      </c>
      <c r="R850" t="s">
        <v>218</v>
      </c>
      <c r="S850" t="s">
        <v>219</v>
      </c>
      <c r="T850" t="s">
        <v>220</v>
      </c>
      <c r="U850" t="s">
        <v>19</v>
      </c>
    </row>
    <row r="851" spans="1:21" x14ac:dyDescent="0.25">
      <c r="A851">
        <v>2015</v>
      </c>
      <c r="B851">
        <v>9</v>
      </c>
      <c r="C851">
        <v>18</v>
      </c>
      <c r="D851">
        <v>20</v>
      </c>
      <c r="E851">
        <v>24</v>
      </c>
      <c r="F851">
        <v>14</v>
      </c>
      <c r="G851">
        <v>107</v>
      </c>
      <c r="H851">
        <v>38.459099999999999</v>
      </c>
      <c r="I851">
        <v>-118.3813</v>
      </c>
      <c r="J851">
        <v>0</v>
      </c>
      <c r="K851">
        <v>0.1</v>
      </c>
      <c r="L851" t="s">
        <v>14</v>
      </c>
      <c r="M851">
        <v>5</v>
      </c>
      <c r="N851">
        <v>131.49</v>
      </c>
      <c r="O851">
        <v>4.2000000000000003E-2</v>
      </c>
      <c r="P851">
        <v>0.1178</v>
      </c>
      <c r="Q851" t="s">
        <v>42</v>
      </c>
      <c r="R851" t="s">
        <v>516</v>
      </c>
      <c r="S851" t="s">
        <v>517</v>
      </c>
      <c r="T851" t="s">
        <v>220</v>
      </c>
      <c r="U851" t="s">
        <v>19</v>
      </c>
    </row>
    <row r="852" spans="1:21" x14ac:dyDescent="0.25">
      <c r="A852">
        <v>2015</v>
      </c>
      <c r="B852">
        <v>9</v>
      </c>
      <c r="C852">
        <v>18</v>
      </c>
      <c r="D852">
        <v>20</v>
      </c>
      <c r="E852">
        <v>46</v>
      </c>
      <c r="F852">
        <v>33</v>
      </c>
      <c r="G852">
        <v>420</v>
      </c>
      <c r="H852">
        <v>38.461399999999998</v>
      </c>
      <c r="I852">
        <v>-118.38030000000001</v>
      </c>
      <c r="J852">
        <v>0</v>
      </c>
      <c r="K852">
        <v>0.1</v>
      </c>
      <c r="L852" t="s">
        <v>14</v>
      </c>
      <c r="M852">
        <v>5</v>
      </c>
      <c r="N852">
        <v>132.77000000000001</v>
      </c>
      <c r="O852">
        <v>4.2999999999999997E-2</v>
      </c>
      <c r="P852">
        <v>0.1191</v>
      </c>
      <c r="Q852" t="s">
        <v>42</v>
      </c>
      <c r="R852" t="s">
        <v>507</v>
      </c>
      <c r="S852" t="s">
        <v>508</v>
      </c>
      <c r="T852" t="s">
        <v>220</v>
      </c>
      <c r="U852" t="s">
        <v>19</v>
      </c>
    </row>
    <row r="853" spans="1:21" x14ac:dyDescent="0.25">
      <c r="A853">
        <v>2015</v>
      </c>
      <c r="B853">
        <v>9</v>
      </c>
      <c r="C853">
        <v>18</v>
      </c>
      <c r="D853">
        <v>13</v>
      </c>
      <c r="E853">
        <v>38</v>
      </c>
      <c r="F853">
        <v>13</v>
      </c>
      <c r="G853">
        <v>72</v>
      </c>
      <c r="H853">
        <v>38.463200000000001</v>
      </c>
      <c r="I853">
        <v>-118.37569999999999</v>
      </c>
      <c r="J853">
        <v>0</v>
      </c>
      <c r="K853">
        <v>0.8</v>
      </c>
      <c r="L853" t="s">
        <v>14</v>
      </c>
      <c r="M853">
        <v>5</v>
      </c>
      <c r="N853">
        <v>134.66</v>
      </c>
      <c r="O853">
        <v>4.1000000000000002E-2</v>
      </c>
      <c r="P853">
        <v>0.1424</v>
      </c>
      <c r="Q853" t="s">
        <v>42</v>
      </c>
      <c r="R853" t="s">
        <v>674</v>
      </c>
      <c r="S853" t="s">
        <v>675</v>
      </c>
      <c r="T853" t="s">
        <v>220</v>
      </c>
      <c r="U853" t="s">
        <v>19</v>
      </c>
    </row>
    <row r="854" spans="1:21" x14ac:dyDescent="0.25">
      <c r="A854">
        <v>2015</v>
      </c>
      <c r="B854">
        <v>9</v>
      </c>
      <c r="C854">
        <v>18</v>
      </c>
      <c r="D854">
        <v>13</v>
      </c>
      <c r="E854">
        <v>24</v>
      </c>
      <c r="F854">
        <v>8</v>
      </c>
      <c r="G854">
        <v>690</v>
      </c>
      <c r="H854">
        <v>38.463799999999999</v>
      </c>
      <c r="I854">
        <v>-118.3755</v>
      </c>
      <c r="J854">
        <v>0.1</v>
      </c>
      <c r="K854">
        <v>0.3</v>
      </c>
      <c r="L854" t="s">
        <v>14</v>
      </c>
      <c r="M854">
        <v>5</v>
      </c>
      <c r="N854">
        <v>135.04</v>
      </c>
      <c r="O854">
        <v>4.2000000000000003E-2</v>
      </c>
      <c r="P854">
        <v>0.1094</v>
      </c>
      <c r="Q854" t="s">
        <v>42</v>
      </c>
      <c r="R854" t="s">
        <v>676</v>
      </c>
      <c r="S854" t="s">
        <v>677</v>
      </c>
      <c r="T854" t="s">
        <v>220</v>
      </c>
      <c r="U854" t="s">
        <v>19</v>
      </c>
    </row>
    <row r="855" spans="1:21" x14ac:dyDescent="0.25">
      <c r="A855">
        <v>2015</v>
      </c>
      <c r="B855">
        <v>9</v>
      </c>
      <c r="C855">
        <v>19</v>
      </c>
      <c r="D855">
        <v>4</v>
      </c>
      <c r="E855">
        <v>38</v>
      </c>
      <c r="F855">
        <v>35</v>
      </c>
      <c r="G855">
        <v>492</v>
      </c>
      <c r="H855">
        <v>38.464399999999998</v>
      </c>
      <c r="I855">
        <v>-118.3614</v>
      </c>
      <c r="J855">
        <v>3.4</v>
      </c>
      <c r="K855">
        <v>-0.1</v>
      </c>
      <c r="L855" t="s">
        <v>14</v>
      </c>
      <c r="M855">
        <v>5</v>
      </c>
      <c r="N855">
        <v>138.51</v>
      </c>
      <c r="O855">
        <v>3.5000000000000003E-2</v>
      </c>
      <c r="P855">
        <v>5.8599999999999999E-2</v>
      </c>
      <c r="Q855" t="s">
        <v>42</v>
      </c>
      <c r="R855" t="s">
        <v>325</v>
      </c>
      <c r="S855" t="s">
        <v>326</v>
      </c>
      <c r="T855" t="s">
        <v>327</v>
      </c>
      <c r="U855" t="s">
        <v>19</v>
      </c>
    </row>
    <row r="856" spans="1:21" x14ac:dyDescent="0.25">
      <c r="A856">
        <v>2015</v>
      </c>
      <c r="B856">
        <v>9</v>
      </c>
      <c r="C856">
        <v>18</v>
      </c>
      <c r="D856">
        <v>21</v>
      </c>
      <c r="E856">
        <v>4</v>
      </c>
      <c r="F856">
        <v>36</v>
      </c>
      <c r="G856">
        <v>651</v>
      </c>
      <c r="H856">
        <v>38.464599999999997</v>
      </c>
      <c r="I856">
        <v>-118.37479999999999</v>
      </c>
      <c r="J856">
        <v>0</v>
      </c>
      <c r="K856">
        <v>1.4</v>
      </c>
      <c r="L856" t="s">
        <v>14</v>
      </c>
      <c r="M856">
        <v>5</v>
      </c>
      <c r="N856">
        <v>88.79</v>
      </c>
      <c r="O856">
        <v>4.2000000000000003E-2</v>
      </c>
      <c r="P856">
        <v>0.15909999999999999</v>
      </c>
      <c r="Q856" t="s">
        <v>42</v>
      </c>
      <c r="R856" t="s">
        <v>496</v>
      </c>
      <c r="S856" t="s">
        <v>497</v>
      </c>
      <c r="T856" t="s">
        <v>220</v>
      </c>
      <c r="U856" t="s">
        <v>19</v>
      </c>
    </row>
    <row r="857" spans="1:21" x14ac:dyDescent="0.25">
      <c r="A857">
        <v>2015</v>
      </c>
      <c r="B857">
        <v>9</v>
      </c>
      <c r="C857">
        <v>18</v>
      </c>
      <c r="D857">
        <v>20</v>
      </c>
      <c r="E857">
        <v>18</v>
      </c>
      <c r="F857">
        <v>46</v>
      </c>
      <c r="G857">
        <v>816</v>
      </c>
      <c r="H857">
        <v>38.465499999999999</v>
      </c>
      <c r="I857">
        <v>-118.37569999999999</v>
      </c>
      <c r="J857">
        <v>0</v>
      </c>
      <c r="K857">
        <v>1.2</v>
      </c>
      <c r="L857" t="s">
        <v>14</v>
      </c>
      <c r="M857">
        <v>6</v>
      </c>
      <c r="N857">
        <v>119.5</v>
      </c>
      <c r="O857">
        <v>4.2999999999999997E-2</v>
      </c>
      <c r="P857">
        <v>0.13270000000000001</v>
      </c>
      <c r="Q857" t="s">
        <v>42</v>
      </c>
      <c r="R857" t="s">
        <v>522</v>
      </c>
      <c r="S857" t="s">
        <v>523</v>
      </c>
      <c r="T857" t="s">
        <v>220</v>
      </c>
      <c r="U857" t="s">
        <v>19</v>
      </c>
    </row>
    <row r="858" spans="1:21" x14ac:dyDescent="0.25">
      <c r="A858">
        <v>2015</v>
      </c>
      <c r="B858">
        <v>9</v>
      </c>
      <c r="C858">
        <v>18</v>
      </c>
      <c r="D858">
        <v>21</v>
      </c>
      <c r="E858">
        <v>1</v>
      </c>
      <c r="F858">
        <v>23</v>
      </c>
      <c r="G858">
        <v>527</v>
      </c>
      <c r="H858">
        <v>38.465600000000002</v>
      </c>
      <c r="I858">
        <v>-118.3733</v>
      </c>
      <c r="J858">
        <v>0</v>
      </c>
      <c r="K858">
        <v>0.6</v>
      </c>
      <c r="L858" t="s">
        <v>14</v>
      </c>
      <c r="M858">
        <v>5</v>
      </c>
      <c r="N858">
        <v>136.38999999999999</v>
      </c>
      <c r="O858">
        <v>4.2000000000000003E-2</v>
      </c>
      <c r="P858">
        <v>0.12570000000000001</v>
      </c>
      <c r="Q858" t="s">
        <v>42</v>
      </c>
      <c r="R858" t="s">
        <v>500</v>
      </c>
      <c r="S858" t="s">
        <v>501</v>
      </c>
      <c r="T858" t="s">
        <v>220</v>
      </c>
      <c r="U858" t="s">
        <v>19</v>
      </c>
    </row>
    <row r="859" spans="1:21" x14ac:dyDescent="0.25">
      <c r="A859">
        <v>2015</v>
      </c>
      <c r="B859">
        <v>9</v>
      </c>
      <c r="C859">
        <v>18</v>
      </c>
      <c r="D859">
        <v>10</v>
      </c>
      <c r="E859">
        <v>38</v>
      </c>
      <c r="F859">
        <v>12</v>
      </c>
      <c r="G859">
        <v>738</v>
      </c>
      <c r="H859">
        <v>38.465899999999998</v>
      </c>
      <c r="I859">
        <v>-118.37309999999999</v>
      </c>
      <c r="J859">
        <v>4.5</v>
      </c>
      <c r="K859">
        <v>0.9</v>
      </c>
      <c r="L859" t="s">
        <v>14</v>
      </c>
      <c r="M859">
        <v>6</v>
      </c>
      <c r="N859">
        <v>118.57</v>
      </c>
      <c r="O859">
        <v>4.2000000000000003E-2</v>
      </c>
      <c r="P859">
        <v>0.20050000000000001</v>
      </c>
      <c r="Q859" t="s">
        <v>42</v>
      </c>
      <c r="R859" t="s">
        <v>720</v>
      </c>
      <c r="S859" t="s">
        <v>721</v>
      </c>
      <c r="T859" t="s">
        <v>220</v>
      </c>
      <c r="U859" t="s">
        <v>19</v>
      </c>
    </row>
    <row r="860" spans="1:21" x14ac:dyDescent="0.25">
      <c r="A860">
        <v>2015</v>
      </c>
      <c r="B860">
        <v>9</v>
      </c>
      <c r="C860">
        <v>18</v>
      </c>
      <c r="D860">
        <v>21</v>
      </c>
      <c r="E860">
        <v>1</v>
      </c>
      <c r="F860">
        <v>56</v>
      </c>
      <c r="G860">
        <v>366</v>
      </c>
      <c r="H860">
        <v>38.466500000000003</v>
      </c>
      <c r="I860">
        <v>-118.3738</v>
      </c>
      <c r="J860">
        <v>0</v>
      </c>
      <c r="K860">
        <v>0.3</v>
      </c>
      <c r="L860" t="s">
        <v>14</v>
      </c>
      <c r="M860">
        <v>5</v>
      </c>
      <c r="N860">
        <v>136.72</v>
      </c>
      <c r="O860">
        <v>4.2999999999999997E-2</v>
      </c>
      <c r="P860">
        <v>0.1143</v>
      </c>
      <c r="Q860" t="s">
        <v>42</v>
      </c>
      <c r="R860" t="s">
        <v>498</v>
      </c>
      <c r="S860" t="s">
        <v>499</v>
      </c>
      <c r="T860" t="s">
        <v>220</v>
      </c>
      <c r="U860" t="s">
        <v>19</v>
      </c>
    </row>
    <row r="861" spans="1:21" x14ac:dyDescent="0.25">
      <c r="A861">
        <v>2015</v>
      </c>
      <c r="B861">
        <v>9</v>
      </c>
      <c r="C861">
        <v>17</v>
      </c>
      <c r="D861">
        <v>7</v>
      </c>
      <c r="E861">
        <v>21</v>
      </c>
      <c r="F861">
        <v>58</v>
      </c>
      <c r="G861">
        <v>660</v>
      </c>
      <c r="H861">
        <v>38.4679</v>
      </c>
      <c r="I861">
        <v>-118.3783</v>
      </c>
      <c r="J861">
        <v>0</v>
      </c>
      <c r="K861">
        <v>0.3</v>
      </c>
      <c r="L861" t="s">
        <v>14</v>
      </c>
      <c r="M861">
        <v>5</v>
      </c>
      <c r="N861">
        <v>136.38</v>
      </c>
      <c r="O861">
        <v>4.5999999999999999E-2</v>
      </c>
      <c r="P861">
        <v>0.12820000000000001</v>
      </c>
      <c r="Q861" t="s">
        <v>42</v>
      </c>
      <c r="R861" t="s">
        <v>1496</v>
      </c>
      <c r="S861" t="s">
        <v>1497</v>
      </c>
      <c r="T861" t="s">
        <v>220</v>
      </c>
      <c r="U861" t="s">
        <v>19</v>
      </c>
    </row>
    <row r="862" spans="1:21" x14ac:dyDescent="0.25">
      <c r="A862">
        <v>2015</v>
      </c>
      <c r="B862">
        <v>9</v>
      </c>
      <c r="C862">
        <v>18</v>
      </c>
      <c r="D862">
        <v>20</v>
      </c>
      <c r="E862">
        <v>20</v>
      </c>
      <c r="F862">
        <v>11</v>
      </c>
      <c r="G862">
        <v>522</v>
      </c>
      <c r="H862">
        <v>38.4681</v>
      </c>
      <c r="I862">
        <v>-118.37130000000001</v>
      </c>
      <c r="J862">
        <v>4.9000000000000004</v>
      </c>
      <c r="K862">
        <v>0.9</v>
      </c>
      <c r="L862" t="s">
        <v>14</v>
      </c>
      <c r="M862">
        <v>6</v>
      </c>
      <c r="N862">
        <v>117.79</v>
      </c>
      <c r="O862">
        <v>4.2999999999999997E-2</v>
      </c>
      <c r="P862">
        <v>0.2127</v>
      </c>
      <c r="Q862" t="s">
        <v>42</v>
      </c>
      <c r="R862" t="s">
        <v>520</v>
      </c>
      <c r="S862" t="s">
        <v>521</v>
      </c>
      <c r="T862" t="s">
        <v>220</v>
      </c>
      <c r="U862" t="s">
        <v>19</v>
      </c>
    </row>
    <row r="863" spans="1:21" x14ac:dyDescent="0.25">
      <c r="A863">
        <v>2015</v>
      </c>
      <c r="B863">
        <v>9</v>
      </c>
      <c r="C863">
        <v>18</v>
      </c>
      <c r="D863">
        <v>0</v>
      </c>
      <c r="E863">
        <v>20</v>
      </c>
      <c r="F863">
        <v>18</v>
      </c>
      <c r="G863">
        <v>233</v>
      </c>
      <c r="H863">
        <v>38.468400000000003</v>
      </c>
      <c r="I863">
        <v>-118.36839999999999</v>
      </c>
      <c r="J863">
        <v>5.9</v>
      </c>
      <c r="K863">
        <v>1.6</v>
      </c>
      <c r="L863" t="s">
        <v>14</v>
      </c>
      <c r="M863">
        <v>12</v>
      </c>
      <c r="N863">
        <v>82.32</v>
      </c>
      <c r="O863">
        <v>4.1000000000000002E-2</v>
      </c>
      <c r="P863">
        <v>0.20380000000000001</v>
      </c>
      <c r="Q863" t="s">
        <v>42</v>
      </c>
      <c r="R863" t="s">
        <v>1012</v>
      </c>
      <c r="S863" t="s">
        <v>1013</v>
      </c>
      <c r="T863" t="s">
        <v>327</v>
      </c>
      <c r="U863" t="s">
        <v>19</v>
      </c>
    </row>
    <row r="864" spans="1:21" x14ac:dyDescent="0.25">
      <c r="A864">
        <v>2015</v>
      </c>
      <c r="B864">
        <v>9</v>
      </c>
      <c r="C864">
        <v>18</v>
      </c>
      <c r="D864">
        <v>21</v>
      </c>
      <c r="E864">
        <v>6</v>
      </c>
      <c r="F864">
        <v>24</v>
      </c>
      <c r="G864">
        <v>867</v>
      </c>
      <c r="H864">
        <v>38.468600000000002</v>
      </c>
      <c r="I864">
        <v>-118.35980000000001</v>
      </c>
      <c r="J864">
        <v>3.6</v>
      </c>
      <c r="K864">
        <v>0.9</v>
      </c>
      <c r="L864" t="s">
        <v>14</v>
      </c>
      <c r="M864">
        <v>6</v>
      </c>
      <c r="N864">
        <v>113.82</v>
      </c>
      <c r="O864">
        <v>3.7999999999999999E-2</v>
      </c>
      <c r="P864">
        <v>0.14130000000000001</v>
      </c>
      <c r="Q864" t="s">
        <v>42</v>
      </c>
      <c r="R864" t="s">
        <v>494</v>
      </c>
      <c r="S864" t="s">
        <v>495</v>
      </c>
      <c r="T864" t="s">
        <v>327</v>
      </c>
      <c r="U864" t="s">
        <v>19</v>
      </c>
    </row>
    <row r="865" spans="1:21" x14ac:dyDescent="0.25">
      <c r="A865">
        <v>2015</v>
      </c>
      <c r="B865">
        <v>9</v>
      </c>
      <c r="C865">
        <v>18</v>
      </c>
      <c r="D865">
        <v>21</v>
      </c>
      <c r="E865">
        <v>11</v>
      </c>
      <c r="F865">
        <v>21</v>
      </c>
      <c r="G865">
        <v>3</v>
      </c>
      <c r="H865">
        <v>38.468800000000002</v>
      </c>
      <c r="I865">
        <v>-118.3781</v>
      </c>
      <c r="J865">
        <v>0</v>
      </c>
      <c r="K865">
        <v>0.7</v>
      </c>
      <c r="L865" t="s">
        <v>14</v>
      </c>
      <c r="M865">
        <v>5</v>
      </c>
      <c r="N865">
        <v>136.87</v>
      </c>
      <c r="O865">
        <v>4.7E-2</v>
      </c>
      <c r="P865">
        <v>0.14910000000000001</v>
      </c>
      <c r="Q865" t="s">
        <v>42</v>
      </c>
      <c r="R865" t="s">
        <v>486</v>
      </c>
      <c r="S865" t="s">
        <v>487</v>
      </c>
      <c r="T865" t="s">
        <v>220</v>
      </c>
      <c r="U865" t="s">
        <v>19</v>
      </c>
    </row>
    <row r="866" spans="1:21" x14ac:dyDescent="0.25">
      <c r="A866">
        <v>2015</v>
      </c>
      <c r="B866">
        <v>9</v>
      </c>
      <c r="C866">
        <v>17</v>
      </c>
      <c r="D866">
        <v>7</v>
      </c>
      <c r="E866">
        <v>10</v>
      </c>
      <c r="F866">
        <v>38</v>
      </c>
      <c r="G866">
        <v>253</v>
      </c>
      <c r="H866">
        <v>38.469299999999997</v>
      </c>
      <c r="I866">
        <v>-118.3532</v>
      </c>
      <c r="J866">
        <v>5.9</v>
      </c>
      <c r="K866">
        <v>1.1000000000000001</v>
      </c>
      <c r="L866" t="s">
        <v>14</v>
      </c>
      <c r="M866">
        <v>9</v>
      </c>
      <c r="N866">
        <v>105.69</v>
      </c>
      <c r="O866">
        <v>3.5999999999999997E-2</v>
      </c>
      <c r="P866">
        <v>9.5799999999999996E-2</v>
      </c>
      <c r="Q866" t="s">
        <v>42</v>
      </c>
      <c r="R866" t="s">
        <v>1504</v>
      </c>
      <c r="S866" t="s">
        <v>1505</v>
      </c>
      <c r="T866" t="s">
        <v>1506</v>
      </c>
      <c r="U866" t="s">
        <v>19</v>
      </c>
    </row>
    <row r="867" spans="1:21" x14ac:dyDescent="0.25">
      <c r="A867">
        <v>2015</v>
      </c>
      <c r="B867">
        <v>9</v>
      </c>
      <c r="C867">
        <v>18</v>
      </c>
      <c r="D867">
        <v>17</v>
      </c>
      <c r="E867">
        <v>43</v>
      </c>
      <c r="F867">
        <v>33</v>
      </c>
      <c r="G867">
        <v>681</v>
      </c>
      <c r="H867">
        <v>38.469499999999996</v>
      </c>
      <c r="I867">
        <v>-118.3591</v>
      </c>
      <c r="J867">
        <v>1.3</v>
      </c>
      <c r="K867">
        <v>0</v>
      </c>
      <c r="L867" t="s">
        <v>14</v>
      </c>
      <c r="M867">
        <v>5</v>
      </c>
      <c r="N867">
        <v>141.69999999999999</v>
      </c>
      <c r="O867">
        <v>3.7999999999999999E-2</v>
      </c>
      <c r="P867">
        <v>0.12770000000000001</v>
      </c>
      <c r="Q867" t="s">
        <v>42</v>
      </c>
      <c r="R867" t="s">
        <v>583</v>
      </c>
      <c r="S867" t="s">
        <v>584</v>
      </c>
      <c r="T867" t="s">
        <v>327</v>
      </c>
      <c r="U867" t="s">
        <v>19</v>
      </c>
    </row>
    <row r="868" spans="1:21" x14ac:dyDescent="0.25">
      <c r="A868">
        <v>2015</v>
      </c>
      <c r="B868">
        <v>9</v>
      </c>
      <c r="C868">
        <v>18</v>
      </c>
      <c r="D868">
        <v>20</v>
      </c>
      <c r="E868">
        <v>37</v>
      </c>
      <c r="F868">
        <v>54</v>
      </c>
      <c r="G868">
        <v>506</v>
      </c>
      <c r="H868">
        <v>38.470199999999998</v>
      </c>
      <c r="I868">
        <v>-118.3753</v>
      </c>
      <c r="J868">
        <v>0</v>
      </c>
      <c r="K868">
        <v>-0.1</v>
      </c>
      <c r="L868" t="s">
        <v>14</v>
      </c>
      <c r="M868">
        <v>5</v>
      </c>
      <c r="N868">
        <v>138.19999999999999</v>
      </c>
      <c r="O868">
        <v>4.5999999999999999E-2</v>
      </c>
      <c r="P868">
        <v>0.1182</v>
      </c>
      <c r="Q868" t="s">
        <v>42</v>
      </c>
      <c r="R868" t="s">
        <v>512</v>
      </c>
      <c r="S868" t="s">
        <v>513</v>
      </c>
      <c r="T868" t="s">
        <v>220</v>
      </c>
      <c r="U868" t="s">
        <v>19</v>
      </c>
    </row>
    <row r="869" spans="1:21" x14ac:dyDescent="0.25">
      <c r="A869">
        <v>2015</v>
      </c>
      <c r="B869">
        <v>9</v>
      </c>
      <c r="C869">
        <v>17</v>
      </c>
      <c r="D869">
        <v>12</v>
      </c>
      <c r="E869">
        <v>58</v>
      </c>
      <c r="F869">
        <v>45</v>
      </c>
      <c r="G869">
        <v>937</v>
      </c>
      <c r="H869">
        <v>38.470999999999997</v>
      </c>
      <c r="I869">
        <v>-118.37820000000001</v>
      </c>
      <c r="J869">
        <v>4.2</v>
      </c>
      <c r="K869">
        <v>0.3</v>
      </c>
      <c r="L869" t="s">
        <v>14</v>
      </c>
      <c r="M869">
        <v>5</v>
      </c>
      <c r="N869">
        <v>137.88</v>
      </c>
      <c r="O869">
        <v>4.8000000000000001E-2</v>
      </c>
      <c r="P869">
        <v>4.9099999999999998E-2</v>
      </c>
      <c r="Q869" t="s">
        <v>42</v>
      </c>
      <c r="R869" t="s">
        <v>1327</v>
      </c>
      <c r="S869" t="s">
        <v>1328</v>
      </c>
      <c r="T869" t="s">
        <v>220</v>
      </c>
      <c r="U869" t="s">
        <v>19</v>
      </c>
    </row>
    <row r="870" spans="1:21" x14ac:dyDescent="0.25">
      <c r="A870">
        <v>2015</v>
      </c>
      <c r="B870">
        <v>9</v>
      </c>
      <c r="C870">
        <v>15</v>
      </c>
      <c r="D870">
        <v>5</v>
      </c>
      <c r="E870">
        <v>7</v>
      </c>
      <c r="F870">
        <v>16</v>
      </c>
      <c r="G870">
        <v>249</v>
      </c>
      <c r="H870">
        <v>38.471200000000003</v>
      </c>
      <c r="I870">
        <v>-118.378</v>
      </c>
      <c r="J870">
        <v>0</v>
      </c>
      <c r="K870">
        <v>0.09</v>
      </c>
      <c r="L870" t="s">
        <v>14</v>
      </c>
      <c r="M870">
        <v>5</v>
      </c>
      <c r="N870">
        <v>138.02000000000001</v>
      </c>
      <c r="O870">
        <v>4.8000000000000001E-2</v>
      </c>
      <c r="P870">
        <v>0.1409</v>
      </c>
      <c r="Q870" t="s">
        <v>42</v>
      </c>
      <c r="R870" t="s">
        <v>2898</v>
      </c>
      <c r="S870" t="s">
        <v>2899</v>
      </c>
      <c r="T870" t="s">
        <v>220</v>
      </c>
      <c r="U870" t="s">
        <v>19</v>
      </c>
    </row>
    <row r="871" spans="1:21" x14ac:dyDescent="0.25">
      <c r="A871">
        <v>2015</v>
      </c>
      <c r="B871">
        <v>9</v>
      </c>
      <c r="C871">
        <v>18</v>
      </c>
      <c r="D871">
        <v>20</v>
      </c>
      <c r="E871">
        <v>11</v>
      </c>
      <c r="F871">
        <v>48</v>
      </c>
      <c r="G871">
        <v>663</v>
      </c>
      <c r="H871">
        <v>38.471899999999998</v>
      </c>
      <c r="I871">
        <v>-118.36490000000001</v>
      </c>
      <c r="J871">
        <v>5.9</v>
      </c>
      <c r="K871">
        <v>3.6</v>
      </c>
      <c r="L871" t="s">
        <v>14</v>
      </c>
      <c r="M871">
        <v>25</v>
      </c>
      <c r="N871">
        <v>83.8</v>
      </c>
      <c r="O871">
        <v>4.2999999999999997E-2</v>
      </c>
      <c r="P871">
        <v>0.1709</v>
      </c>
      <c r="Q871" t="s">
        <v>42</v>
      </c>
      <c r="R871" t="s">
        <v>526</v>
      </c>
      <c r="S871" t="s">
        <v>527</v>
      </c>
      <c r="T871" t="s">
        <v>220</v>
      </c>
      <c r="U871" t="s">
        <v>19</v>
      </c>
    </row>
    <row r="872" spans="1:21" x14ac:dyDescent="0.25">
      <c r="A872">
        <v>2015</v>
      </c>
      <c r="B872">
        <v>9</v>
      </c>
      <c r="C872">
        <v>18</v>
      </c>
      <c r="D872">
        <v>20</v>
      </c>
      <c r="E872">
        <v>22</v>
      </c>
      <c r="F872">
        <v>49</v>
      </c>
      <c r="G872">
        <v>892</v>
      </c>
      <c r="H872">
        <v>38.472099999999998</v>
      </c>
      <c r="I872">
        <v>-118.3737</v>
      </c>
      <c r="J872">
        <v>0.4</v>
      </c>
      <c r="K872">
        <v>0.8</v>
      </c>
      <c r="L872" t="s">
        <v>14</v>
      </c>
      <c r="M872">
        <v>6</v>
      </c>
      <c r="N872">
        <v>118.33</v>
      </c>
      <c r="O872">
        <v>4.7E-2</v>
      </c>
      <c r="P872">
        <v>0.16070000000000001</v>
      </c>
      <c r="Q872" t="s">
        <v>42</v>
      </c>
      <c r="R872" t="s">
        <v>518</v>
      </c>
      <c r="S872" t="s">
        <v>519</v>
      </c>
      <c r="T872" t="s">
        <v>220</v>
      </c>
      <c r="U872" t="s">
        <v>19</v>
      </c>
    </row>
    <row r="873" spans="1:21" x14ac:dyDescent="0.25">
      <c r="A873">
        <v>2015</v>
      </c>
      <c r="B873">
        <v>9</v>
      </c>
      <c r="C873">
        <v>19</v>
      </c>
      <c r="D873">
        <v>0</v>
      </c>
      <c r="E873">
        <v>50</v>
      </c>
      <c r="F873">
        <v>2</v>
      </c>
      <c r="G873">
        <v>776</v>
      </c>
      <c r="H873">
        <v>38.472999999999999</v>
      </c>
      <c r="I873">
        <v>-118.3407</v>
      </c>
      <c r="J873">
        <v>5.4</v>
      </c>
      <c r="K873">
        <v>0.2</v>
      </c>
      <c r="L873" t="s">
        <v>14</v>
      </c>
      <c r="M873">
        <v>4</v>
      </c>
      <c r="N873">
        <v>147.84</v>
      </c>
      <c r="O873">
        <v>3.7999999999999999E-2</v>
      </c>
      <c r="P873">
        <v>5.4399999999999997E-2</v>
      </c>
      <c r="Q873" t="s">
        <v>42</v>
      </c>
      <c r="R873" t="s">
        <v>399</v>
      </c>
      <c r="S873" t="s">
        <v>400</v>
      </c>
      <c r="T873" t="s">
        <v>401</v>
      </c>
      <c r="U873" t="s">
        <v>19</v>
      </c>
    </row>
    <row r="874" spans="1:21" x14ac:dyDescent="0.25">
      <c r="A874">
        <v>2015</v>
      </c>
      <c r="B874">
        <v>9</v>
      </c>
      <c r="C874">
        <v>18</v>
      </c>
      <c r="D874">
        <v>21</v>
      </c>
      <c r="E874">
        <v>13</v>
      </c>
      <c r="F874">
        <v>31</v>
      </c>
      <c r="G874">
        <v>61</v>
      </c>
      <c r="H874">
        <v>38.474600000000002</v>
      </c>
      <c r="I874">
        <v>-118.3633</v>
      </c>
      <c r="J874">
        <v>5.3</v>
      </c>
      <c r="K874">
        <v>1.9</v>
      </c>
      <c r="L874" t="s">
        <v>14</v>
      </c>
      <c r="M874">
        <v>12</v>
      </c>
      <c r="N874">
        <v>84.82</v>
      </c>
      <c r="O874">
        <v>4.3999999999999997E-2</v>
      </c>
      <c r="P874">
        <v>0.20069999999999999</v>
      </c>
      <c r="Q874" t="s">
        <v>42</v>
      </c>
      <c r="R874" t="s">
        <v>484</v>
      </c>
      <c r="S874" t="s">
        <v>485</v>
      </c>
      <c r="T874" t="s">
        <v>327</v>
      </c>
      <c r="U874" t="s">
        <v>19</v>
      </c>
    </row>
    <row r="875" spans="1:21" x14ac:dyDescent="0.25">
      <c r="A875">
        <v>2015</v>
      </c>
      <c r="B875">
        <v>9</v>
      </c>
      <c r="C875">
        <v>18</v>
      </c>
      <c r="D875">
        <v>16</v>
      </c>
      <c r="E875">
        <v>46</v>
      </c>
      <c r="F875">
        <v>31</v>
      </c>
      <c r="G875">
        <v>764</v>
      </c>
      <c r="H875">
        <v>38.482199999999999</v>
      </c>
      <c r="I875">
        <v>-118.31950000000001</v>
      </c>
      <c r="J875">
        <v>6.5</v>
      </c>
      <c r="K875">
        <v>0.3</v>
      </c>
      <c r="L875" t="s">
        <v>14</v>
      </c>
      <c r="M875">
        <v>4</v>
      </c>
      <c r="N875">
        <v>226.34</v>
      </c>
      <c r="O875">
        <v>4.9000000000000002E-2</v>
      </c>
      <c r="P875">
        <v>0.13930000000000001</v>
      </c>
      <c r="Q875" t="s">
        <v>42</v>
      </c>
      <c r="R875" t="s">
        <v>606</v>
      </c>
      <c r="S875" t="s">
        <v>607</v>
      </c>
      <c r="T875" t="s">
        <v>608</v>
      </c>
      <c r="U875" t="s">
        <v>19</v>
      </c>
    </row>
    <row r="876" spans="1:21" x14ac:dyDescent="0.25">
      <c r="A876">
        <v>2015</v>
      </c>
      <c r="B876">
        <v>9</v>
      </c>
      <c r="C876">
        <v>18</v>
      </c>
      <c r="D876">
        <v>6</v>
      </c>
      <c r="E876">
        <v>49</v>
      </c>
      <c r="F876">
        <v>42</v>
      </c>
      <c r="G876">
        <v>88</v>
      </c>
      <c r="H876">
        <v>38.492699999999999</v>
      </c>
      <c r="I876">
        <v>-118.1763</v>
      </c>
      <c r="J876">
        <v>4.2</v>
      </c>
      <c r="K876">
        <v>0.8</v>
      </c>
      <c r="L876" t="s">
        <v>14</v>
      </c>
      <c r="M876">
        <v>6</v>
      </c>
      <c r="N876">
        <v>158.71</v>
      </c>
      <c r="O876">
        <v>6.2E-2</v>
      </c>
      <c r="P876">
        <v>0.14929999999999999</v>
      </c>
      <c r="Q876" t="s">
        <v>42</v>
      </c>
      <c r="R876" t="s">
        <v>828</v>
      </c>
      <c r="S876" t="s">
        <v>829</v>
      </c>
      <c r="T876" t="s">
        <v>830</v>
      </c>
      <c r="U876" t="s">
        <v>19</v>
      </c>
    </row>
    <row r="877" spans="1:21" x14ac:dyDescent="0.25">
      <c r="A877">
        <v>2015</v>
      </c>
      <c r="B877">
        <v>9</v>
      </c>
      <c r="C877">
        <v>13</v>
      </c>
      <c r="D877">
        <v>10</v>
      </c>
      <c r="E877">
        <v>51</v>
      </c>
      <c r="F877">
        <v>46</v>
      </c>
      <c r="G877">
        <v>348</v>
      </c>
      <c r="H877">
        <v>38.500700000000002</v>
      </c>
      <c r="I877">
        <v>-118.50790000000001</v>
      </c>
      <c r="J877">
        <v>3.4531999999999998</v>
      </c>
      <c r="K877">
        <v>-0.28000000000000003</v>
      </c>
      <c r="L877" t="s">
        <v>14</v>
      </c>
      <c r="M877">
        <v>5</v>
      </c>
      <c r="N877">
        <v>175.48</v>
      </c>
      <c r="O877">
        <v>0.128</v>
      </c>
      <c r="P877">
        <v>0.1045</v>
      </c>
      <c r="Q877" t="s">
        <v>42</v>
      </c>
      <c r="R877" t="s">
        <v>3992</v>
      </c>
      <c r="S877" t="s">
        <v>3993</v>
      </c>
      <c r="T877" t="s">
        <v>3994</v>
      </c>
      <c r="U877" t="s">
        <v>19</v>
      </c>
    </row>
    <row r="878" spans="1:21" x14ac:dyDescent="0.25">
      <c r="A878">
        <v>2015</v>
      </c>
      <c r="B878">
        <v>9</v>
      </c>
      <c r="C878">
        <v>13</v>
      </c>
      <c r="D878">
        <v>14</v>
      </c>
      <c r="E878">
        <v>39</v>
      </c>
      <c r="F878">
        <v>28</v>
      </c>
      <c r="G878">
        <v>404</v>
      </c>
      <c r="H878">
        <v>38.503399999999999</v>
      </c>
      <c r="I878">
        <v>-118.5154</v>
      </c>
      <c r="J878">
        <v>8.7668999999999997</v>
      </c>
      <c r="K878">
        <v>-0.23</v>
      </c>
      <c r="L878" t="s">
        <v>14</v>
      </c>
      <c r="M878">
        <v>5</v>
      </c>
      <c r="N878">
        <v>179.39</v>
      </c>
      <c r="O878">
        <v>0.125</v>
      </c>
      <c r="P878">
        <v>6.7400000000000002E-2</v>
      </c>
      <c r="Q878" t="s">
        <v>42</v>
      </c>
      <c r="R878" t="s">
        <v>3876</v>
      </c>
      <c r="S878" t="s">
        <v>3877</v>
      </c>
      <c r="T878" t="s">
        <v>3878</v>
      </c>
      <c r="U878" t="s">
        <v>19</v>
      </c>
    </row>
    <row r="879" spans="1:21" x14ac:dyDescent="0.25">
      <c r="A879">
        <v>2015</v>
      </c>
      <c r="B879">
        <v>9</v>
      </c>
      <c r="C879">
        <v>13</v>
      </c>
      <c r="D879">
        <v>14</v>
      </c>
      <c r="E879">
        <v>13</v>
      </c>
      <c r="F879">
        <v>29</v>
      </c>
      <c r="G879">
        <v>344</v>
      </c>
      <c r="H879">
        <v>38.505800000000001</v>
      </c>
      <c r="I879">
        <v>-118.51300000000001</v>
      </c>
      <c r="J879">
        <v>5.5425000000000004</v>
      </c>
      <c r="K879">
        <v>0.56000000000000005</v>
      </c>
      <c r="L879" t="s">
        <v>14</v>
      </c>
      <c r="M879">
        <v>7</v>
      </c>
      <c r="N879">
        <v>131.85</v>
      </c>
      <c r="O879">
        <v>0.123</v>
      </c>
      <c r="P879">
        <v>0.1249</v>
      </c>
      <c r="Q879" t="s">
        <v>42</v>
      </c>
      <c r="R879" t="s">
        <v>3888</v>
      </c>
      <c r="S879" t="s">
        <v>3889</v>
      </c>
      <c r="T879" t="s">
        <v>3878</v>
      </c>
      <c r="U879" t="s">
        <v>19</v>
      </c>
    </row>
    <row r="880" spans="1:21" x14ac:dyDescent="0.25">
      <c r="A880">
        <v>2015</v>
      </c>
      <c r="B880">
        <v>9</v>
      </c>
      <c r="C880">
        <v>15</v>
      </c>
      <c r="D880">
        <v>1</v>
      </c>
      <c r="E880">
        <v>16</v>
      </c>
      <c r="F880">
        <v>51</v>
      </c>
      <c r="G880">
        <v>980</v>
      </c>
      <c r="H880">
        <v>38.506999999999998</v>
      </c>
      <c r="I880">
        <v>-118.4986</v>
      </c>
      <c r="J880">
        <v>4.5423999999999998</v>
      </c>
      <c r="K880">
        <v>0.13</v>
      </c>
      <c r="L880" t="s">
        <v>14</v>
      </c>
      <c r="M880">
        <v>7</v>
      </c>
      <c r="N880">
        <v>161.51</v>
      </c>
      <c r="O880">
        <v>0.123</v>
      </c>
      <c r="P880">
        <v>0.1736</v>
      </c>
      <c r="Q880" t="s">
        <v>42</v>
      </c>
      <c r="R880" t="s">
        <v>3005</v>
      </c>
      <c r="S880" t="s">
        <v>3006</v>
      </c>
      <c r="T880" t="s">
        <v>3007</v>
      </c>
      <c r="U880" t="s">
        <v>19</v>
      </c>
    </row>
    <row r="881" spans="1:21" x14ac:dyDescent="0.25">
      <c r="A881">
        <v>2015</v>
      </c>
      <c r="B881">
        <v>9</v>
      </c>
      <c r="C881">
        <v>13</v>
      </c>
      <c r="D881">
        <v>9</v>
      </c>
      <c r="E881">
        <v>52</v>
      </c>
      <c r="F881">
        <v>9</v>
      </c>
      <c r="G881">
        <v>277</v>
      </c>
      <c r="H881">
        <v>38.507399999999997</v>
      </c>
      <c r="I881">
        <v>-118.5072</v>
      </c>
      <c r="J881">
        <v>6.4214000000000002</v>
      </c>
      <c r="K881">
        <v>0.33</v>
      </c>
      <c r="L881" t="s">
        <v>14</v>
      </c>
      <c r="M881">
        <v>5</v>
      </c>
      <c r="N881">
        <v>174.83</v>
      </c>
      <c r="O881">
        <v>0.122</v>
      </c>
      <c r="P881">
        <v>8.6800000000000002E-2</v>
      </c>
      <c r="Q881" t="s">
        <v>42</v>
      </c>
      <c r="R881" t="s">
        <v>4022</v>
      </c>
      <c r="S881" t="s">
        <v>4023</v>
      </c>
      <c r="T881" t="s">
        <v>3667</v>
      </c>
      <c r="U881" t="s">
        <v>19</v>
      </c>
    </row>
    <row r="882" spans="1:21" x14ac:dyDescent="0.25">
      <c r="A882">
        <v>2015</v>
      </c>
      <c r="B882">
        <v>9</v>
      </c>
      <c r="C882">
        <v>13</v>
      </c>
      <c r="D882">
        <v>16</v>
      </c>
      <c r="E882">
        <v>57</v>
      </c>
      <c r="F882">
        <v>21</v>
      </c>
      <c r="G882">
        <v>602</v>
      </c>
      <c r="H882">
        <v>38.509900000000002</v>
      </c>
      <c r="I882">
        <v>-118.50709999999999</v>
      </c>
      <c r="J882">
        <v>5.6482000000000001</v>
      </c>
      <c r="K882">
        <v>0.02</v>
      </c>
      <c r="L882" t="s">
        <v>14</v>
      </c>
      <c r="M882">
        <v>8</v>
      </c>
      <c r="N882">
        <v>121.08</v>
      </c>
      <c r="O882">
        <v>0.11899999999999999</v>
      </c>
      <c r="P882">
        <v>0.13830000000000001</v>
      </c>
      <c r="Q882" t="s">
        <v>42</v>
      </c>
      <c r="R882" t="s">
        <v>3805</v>
      </c>
      <c r="S882" t="s">
        <v>3806</v>
      </c>
      <c r="T882" t="s">
        <v>3667</v>
      </c>
      <c r="U882" t="s">
        <v>19</v>
      </c>
    </row>
    <row r="883" spans="1:21" x14ac:dyDescent="0.25">
      <c r="A883">
        <v>2015</v>
      </c>
      <c r="B883">
        <v>9</v>
      </c>
      <c r="C883">
        <v>13</v>
      </c>
      <c r="D883">
        <v>21</v>
      </c>
      <c r="E883">
        <v>24</v>
      </c>
      <c r="F883">
        <v>49</v>
      </c>
      <c r="G883">
        <v>505</v>
      </c>
      <c r="H883">
        <v>38.510300000000001</v>
      </c>
      <c r="I883">
        <v>-118.5078</v>
      </c>
      <c r="J883">
        <v>8.5991</v>
      </c>
      <c r="K883">
        <v>0.79</v>
      </c>
      <c r="L883" t="s">
        <v>14</v>
      </c>
      <c r="M883">
        <v>10</v>
      </c>
      <c r="N883">
        <v>75.2</v>
      </c>
      <c r="O883">
        <v>0.11899999999999999</v>
      </c>
      <c r="P883">
        <v>9.7799999999999998E-2</v>
      </c>
      <c r="Q883" t="s">
        <v>42</v>
      </c>
      <c r="R883" t="s">
        <v>3726</v>
      </c>
      <c r="S883" t="s">
        <v>3727</v>
      </c>
      <c r="T883" t="s">
        <v>3667</v>
      </c>
      <c r="U883" t="s">
        <v>19</v>
      </c>
    </row>
    <row r="884" spans="1:21" x14ac:dyDescent="0.25">
      <c r="A884">
        <v>2015</v>
      </c>
      <c r="B884">
        <v>9</v>
      </c>
      <c r="C884">
        <v>13</v>
      </c>
      <c r="D884">
        <v>23</v>
      </c>
      <c r="E884">
        <v>43</v>
      </c>
      <c r="F884">
        <v>32</v>
      </c>
      <c r="G884">
        <v>213</v>
      </c>
      <c r="H884">
        <v>38.5167</v>
      </c>
      <c r="I884">
        <v>-118.5087</v>
      </c>
      <c r="J884">
        <v>10.2347</v>
      </c>
      <c r="K884">
        <v>0.06</v>
      </c>
      <c r="L884" t="s">
        <v>14</v>
      </c>
      <c r="M884">
        <v>6</v>
      </c>
      <c r="N884">
        <v>165.96</v>
      </c>
      <c r="O884">
        <v>0.112</v>
      </c>
      <c r="P884">
        <v>0.13789999999999999</v>
      </c>
      <c r="Q884" t="s">
        <v>42</v>
      </c>
      <c r="R884" t="s">
        <v>3665</v>
      </c>
      <c r="S884" t="s">
        <v>3666</v>
      </c>
      <c r="T884" t="s">
        <v>3667</v>
      </c>
      <c r="U884" t="s">
        <v>19</v>
      </c>
    </row>
    <row r="885" spans="1:21" x14ac:dyDescent="0.25">
      <c r="A885">
        <v>2015</v>
      </c>
      <c r="B885">
        <v>9</v>
      </c>
      <c r="C885">
        <v>16</v>
      </c>
      <c r="D885">
        <v>19</v>
      </c>
      <c r="E885">
        <v>12</v>
      </c>
      <c r="F885">
        <v>22</v>
      </c>
      <c r="G885">
        <v>920</v>
      </c>
      <c r="H885">
        <v>38.580800000000004</v>
      </c>
      <c r="I885">
        <v>44.636099999999999</v>
      </c>
      <c r="J885">
        <v>27.84</v>
      </c>
      <c r="K885">
        <v>4.0999999999999996</v>
      </c>
      <c r="L885" t="s">
        <v>92</v>
      </c>
      <c r="N885">
        <v>98</v>
      </c>
      <c r="O885">
        <v>1.5669999999999999</v>
      </c>
      <c r="P885">
        <v>0.97</v>
      </c>
      <c r="Q885" t="s">
        <v>49</v>
      </c>
      <c r="R885" t="s">
        <v>1863</v>
      </c>
      <c r="S885" t="s">
        <v>1864</v>
      </c>
      <c r="T885" t="s">
        <v>1865</v>
      </c>
      <c r="U885" t="s">
        <v>19</v>
      </c>
    </row>
    <row r="886" spans="1:21" x14ac:dyDescent="0.25">
      <c r="A886">
        <v>2015</v>
      </c>
      <c r="B886">
        <v>9</v>
      </c>
      <c r="C886">
        <v>17</v>
      </c>
      <c r="D886">
        <v>9</v>
      </c>
      <c r="E886">
        <v>46</v>
      </c>
      <c r="F886">
        <v>34</v>
      </c>
      <c r="G886">
        <v>595</v>
      </c>
      <c r="H886">
        <v>38.633000000000003</v>
      </c>
      <c r="I886">
        <v>-118.7593</v>
      </c>
      <c r="J886">
        <v>0.8</v>
      </c>
      <c r="K886">
        <v>0.4</v>
      </c>
      <c r="L886" t="s">
        <v>14</v>
      </c>
      <c r="M886">
        <v>6</v>
      </c>
      <c r="N886">
        <v>258.41000000000003</v>
      </c>
      <c r="O886">
        <v>0.185</v>
      </c>
      <c r="P886">
        <v>8.8400000000000006E-2</v>
      </c>
      <c r="Q886" t="s">
        <v>42</v>
      </c>
      <c r="R886" t="s">
        <v>1415</v>
      </c>
      <c r="S886" t="s">
        <v>1416</v>
      </c>
      <c r="T886" t="s">
        <v>1417</v>
      </c>
      <c r="U886" t="s">
        <v>19</v>
      </c>
    </row>
    <row r="887" spans="1:21" x14ac:dyDescent="0.25">
      <c r="A887">
        <v>2015</v>
      </c>
      <c r="B887">
        <v>9</v>
      </c>
      <c r="C887">
        <v>15</v>
      </c>
      <c r="D887">
        <v>16</v>
      </c>
      <c r="E887">
        <v>22</v>
      </c>
      <c r="F887">
        <v>36</v>
      </c>
      <c r="G887">
        <v>929</v>
      </c>
      <c r="H887">
        <v>38.643599999999999</v>
      </c>
      <c r="I887">
        <v>-119.56529999999999</v>
      </c>
      <c r="J887">
        <v>0</v>
      </c>
      <c r="K887">
        <v>1.2</v>
      </c>
      <c r="L887" t="s">
        <v>14</v>
      </c>
      <c r="M887">
        <v>4</v>
      </c>
      <c r="N887">
        <v>261.44</v>
      </c>
      <c r="O887">
        <v>0.253</v>
      </c>
      <c r="P887">
        <v>6.1600000000000002E-2</v>
      </c>
      <c r="Q887" t="s">
        <v>42</v>
      </c>
      <c r="R887" t="s">
        <v>2565</v>
      </c>
      <c r="S887" t="s">
        <v>2566</v>
      </c>
      <c r="T887" t="s">
        <v>2567</v>
      </c>
      <c r="U887" t="s">
        <v>19</v>
      </c>
    </row>
    <row r="888" spans="1:21" x14ac:dyDescent="0.25">
      <c r="A888">
        <v>2015</v>
      </c>
      <c r="B888">
        <v>9</v>
      </c>
      <c r="C888">
        <v>15</v>
      </c>
      <c r="D888">
        <v>3</v>
      </c>
      <c r="E888">
        <v>23</v>
      </c>
      <c r="F888">
        <v>3</v>
      </c>
      <c r="G888">
        <v>342</v>
      </c>
      <c r="H888">
        <v>38.650100000000002</v>
      </c>
      <c r="I888">
        <v>-118.7773</v>
      </c>
      <c r="J888">
        <v>12.7273</v>
      </c>
      <c r="K888">
        <v>0.69</v>
      </c>
      <c r="L888" t="s">
        <v>14</v>
      </c>
      <c r="M888">
        <v>6</v>
      </c>
      <c r="N888">
        <v>260.91000000000003</v>
      </c>
      <c r="O888">
        <v>0.20100000000000001</v>
      </c>
      <c r="P888">
        <v>6.2799999999999995E-2</v>
      </c>
      <c r="Q888" t="s">
        <v>42</v>
      </c>
      <c r="R888" t="s">
        <v>2944</v>
      </c>
      <c r="S888" t="s">
        <v>2945</v>
      </c>
      <c r="T888" t="s">
        <v>2312</v>
      </c>
      <c r="U888" t="s">
        <v>19</v>
      </c>
    </row>
    <row r="889" spans="1:21" x14ac:dyDescent="0.25">
      <c r="A889">
        <v>2015</v>
      </c>
      <c r="B889">
        <v>9</v>
      </c>
      <c r="C889">
        <v>15</v>
      </c>
      <c r="D889">
        <v>13</v>
      </c>
      <c r="E889">
        <v>22</v>
      </c>
      <c r="F889">
        <v>52</v>
      </c>
      <c r="G889">
        <v>747</v>
      </c>
      <c r="H889">
        <v>38.6509</v>
      </c>
      <c r="I889">
        <v>-118.80719999999999</v>
      </c>
      <c r="J889">
        <v>10.1</v>
      </c>
      <c r="K889">
        <v>0.8</v>
      </c>
      <c r="L889" t="s">
        <v>14</v>
      </c>
      <c r="M889">
        <v>7</v>
      </c>
      <c r="N889">
        <v>156.37</v>
      </c>
      <c r="O889">
        <v>0.224</v>
      </c>
      <c r="P889">
        <v>9.8400000000000001E-2</v>
      </c>
      <c r="Q889" t="s">
        <v>42</v>
      </c>
      <c r="R889" t="s">
        <v>2641</v>
      </c>
      <c r="S889" t="s">
        <v>2642</v>
      </c>
      <c r="T889" t="s">
        <v>2188</v>
      </c>
      <c r="U889" t="s">
        <v>19</v>
      </c>
    </row>
    <row r="890" spans="1:21" x14ac:dyDescent="0.25">
      <c r="A890">
        <v>2015</v>
      </c>
      <c r="B890">
        <v>9</v>
      </c>
      <c r="C890">
        <v>13</v>
      </c>
      <c r="D890">
        <v>6</v>
      </c>
      <c r="E890">
        <v>49</v>
      </c>
      <c r="F890">
        <v>14</v>
      </c>
      <c r="G890">
        <v>376</v>
      </c>
      <c r="H890">
        <v>38.652099999999997</v>
      </c>
      <c r="I890">
        <v>-118.79559999999999</v>
      </c>
      <c r="J890">
        <v>11.5806</v>
      </c>
      <c r="K890">
        <v>0.98</v>
      </c>
      <c r="L890" t="s">
        <v>14</v>
      </c>
      <c r="M890">
        <v>9</v>
      </c>
      <c r="N890">
        <v>154.86000000000001</v>
      </c>
      <c r="O890">
        <v>0.215</v>
      </c>
      <c r="P890">
        <v>0.1341</v>
      </c>
      <c r="Q890" t="s">
        <v>42</v>
      </c>
      <c r="R890" t="s">
        <v>4129</v>
      </c>
      <c r="S890" t="s">
        <v>4130</v>
      </c>
      <c r="T890" t="s">
        <v>878</v>
      </c>
      <c r="U890" t="s">
        <v>19</v>
      </c>
    </row>
    <row r="891" spans="1:21" x14ac:dyDescent="0.25">
      <c r="A891">
        <v>2015</v>
      </c>
      <c r="B891">
        <v>9</v>
      </c>
      <c r="C891">
        <v>13</v>
      </c>
      <c r="D891">
        <v>2</v>
      </c>
      <c r="E891">
        <v>43</v>
      </c>
      <c r="F891">
        <v>9</v>
      </c>
      <c r="G891">
        <v>391</v>
      </c>
      <c r="H891">
        <v>38.6526</v>
      </c>
      <c r="I891">
        <v>-118.80200000000001</v>
      </c>
      <c r="J891">
        <v>8.7880000000000003</v>
      </c>
      <c r="K891">
        <v>1</v>
      </c>
      <c r="L891" t="s">
        <v>14</v>
      </c>
      <c r="M891">
        <v>9</v>
      </c>
      <c r="N891">
        <v>138.22</v>
      </c>
      <c r="O891">
        <v>0.22</v>
      </c>
      <c r="P891">
        <v>0.14899999999999999</v>
      </c>
      <c r="Q891" t="s">
        <v>42</v>
      </c>
      <c r="R891" t="s">
        <v>4261</v>
      </c>
      <c r="S891" t="s">
        <v>4262</v>
      </c>
      <c r="T891" t="s">
        <v>878</v>
      </c>
      <c r="U891" t="s">
        <v>19</v>
      </c>
    </row>
    <row r="892" spans="1:21" x14ac:dyDescent="0.25">
      <c r="A892">
        <v>2015</v>
      </c>
      <c r="B892">
        <v>9</v>
      </c>
      <c r="C892">
        <v>13</v>
      </c>
      <c r="D892">
        <v>5</v>
      </c>
      <c r="E892">
        <v>46</v>
      </c>
      <c r="F892">
        <v>51</v>
      </c>
      <c r="G892">
        <v>763</v>
      </c>
      <c r="H892">
        <v>38.652799999999999</v>
      </c>
      <c r="I892">
        <v>-118.7966</v>
      </c>
      <c r="J892">
        <v>11.4435</v>
      </c>
      <c r="K892">
        <v>0.87</v>
      </c>
      <c r="L892" t="s">
        <v>14</v>
      </c>
      <c r="M892">
        <v>8</v>
      </c>
      <c r="N892">
        <v>154.88999999999999</v>
      </c>
      <c r="O892">
        <v>0.216</v>
      </c>
      <c r="P892">
        <v>0.1429</v>
      </c>
      <c r="Q892" t="s">
        <v>42</v>
      </c>
      <c r="R892" t="s">
        <v>4168</v>
      </c>
      <c r="S892" t="s">
        <v>4169</v>
      </c>
      <c r="T892" t="s">
        <v>878</v>
      </c>
      <c r="U892" t="s">
        <v>19</v>
      </c>
    </row>
    <row r="893" spans="1:21" x14ac:dyDescent="0.25">
      <c r="A893">
        <v>2015</v>
      </c>
      <c r="B893">
        <v>9</v>
      </c>
      <c r="C893">
        <v>15</v>
      </c>
      <c r="D893">
        <v>15</v>
      </c>
      <c r="E893">
        <v>10</v>
      </c>
      <c r="F893">
        <v>49</v>
      </c>
      <c r="G893">
        <v>579</v>
      </c>
      <c r="H893">
        <v>38.653199999999998</v>
      </c>
      <c r="I893">
        <v>-118.7877</v>
      </c>
      <c r="J893">
        <v>11.1</v>
      </c>
      <c r="K893">
        <v>0.6</v>
      </c>
      <c r="L893" t="s">
        <v>14</v>
      </c>
      <c r="M893">
        <v>5</v>
      </c>
      <c r="N893">
        <v>148.22999999999999</v>
      </c>
      <c r="O893">
        <v>0.20899999999999999</v>
      </c>
      <c r="P893">
        <v>7.8600000000000003E-2</v>
      </c>
      <c r="Q893" t="s">
        <v>42</v>
      </c>
      <c r="R893" t="s">
        <v>2586</v>
      </c>
      <c r="S893" t="s">
        <v>2587</v>
      </c>
      <c r="T893" t="s">
        <v>878</v>
      </c>
      <c r="U893" t="s">
        <v>19</v>
      </c>
    </row>
    <row r="894" spans="1:21" x14ac:dyDescent="0.25">
      <c r="A894">
        <v>2015</v>
      </c>
      <c r="B894">
        <v>9</v>
      </c>
      <c r="C894">
        <v>16</v>
      </c>
      <c r="D894">
        <v>2</v>
      </c>
      <c r="E894">
        <v>6</v>
      </c>
      <c r="F894">
        <v>24</v>
      </c>
      <c r="G894">
        <v>312</v>
      </c>
      <c r="H894">
        <v>38.6541</v>
      </c>
      <c r="I894">
        <v>-118.7809</v>
      </c>
      <c r="J894">
        <v>11.5</v>
      </c>
      <c r="K894">
        <v>0.9</v>
      </c>
      <c r="L894" t="s">
        <v>14</v>
      </c>
      <c r="M894">
        <v>6</v>
      </c>
      <c r="N894">
        <v>161.21</v>
      </c>
      <c r="O894">
        <v>0.20399999999999999</v>
      </c>
      <c r="P894">
        <v>0.10979999999999999</v>
      </c>
      <c r="Q894" t="s">
        <v>42</v>
      </c>
      <c r="R894" t="s">
        <v>2310</v>
      </c>
      <c r="S894" t="s">
        <v>2311</v>
      </c>
      <c r="T894" t="s">
        <v>2312</v>
      </c>
      <c r="U894" t="s">
        <v>19</v>
      </c>
    </row>
    <row r="895" spans="1:21" x14ac:dyDescent="0.25">
      <c r="A895">
        <v>2015</v>
      </c>
      <c r="B895">
        <v>9</v>
      </c>
      <c r="C895">
        <v>15</v>
      </c>
      <c r="D895">
        <v>11</v>
      </c>
      <c r="E895">
        <v>48</v>
      </c>
      <c r="F895">
        <v>21</v>
      </c>
      <c r="G895">
        <v>896</v>
      </c>
      <c r="H895">
        <v>38.654800000000002</v>
      </c>
      <c r="I895">
        <v>-118.792</v>
      </c>
      <c r="J895">
        <v>11.8</v>
      </c>
      <c r="K895">
        <v>0</v>
      </c>
      <c r="L895" t="s">
        <v>14</v>
      </c>
      <c r="M895">
        <v>7</v>
      </c>
      <c r="N895">
        <v>154.11000000000001</v>
      </c>
      <c r="O895">
        <v>0.21299999999999999</v>
      </c>
      <c r="P895">
        <v>0.1152</v>
      </c>
      <c r="Q895" t="s">
        <v>42</v>
      </c>
      <c r="R895" t="s">
        <v>2682</v>
      </c>
      <c r="S895" t="s">
        <v>2683</v>
      </c>
      <c r="T895" t="s">
        <v>878</v>
      </c>
      <c r="U895" t="s">
        <v>19</v>
      </c>
    </row>
    <row r="896" spans="1:21" x14ac:dyDescent="0.25">
      <c r="A896">
        <v>2015</v>
      </c>
      <c r="B896">
        <v>9</v>
      </c>
      <c r="C896">
        <v>13</v>
      </c>
      <c r="D896">
        <v>23</v>
      </c>
      <c r="E896">
        <v>52</v>
      </c>
      <c r="F896">
        <v>36</v>
      </c>
      <c r="G896">
        <v>294</v>
      </c>
      <c r="H896">
        <v>38.656500000000001</v>
      </c>
      <c r="I896">
        <v>-118.786</v>
      </c>
      <c r="J896">
        <v>12.310700000000001</v>
      </c>
      <c r="K896">
        <v>0.47</v>
      </c>
      <c r="L896" t="s">
        <v>14</v>
      </c>
      <c r="M896">
        <v>7</v>
      </c>
      <c r="N896">
        <v>153.18</v>
      </c>
      <c r="O896">
        <v>0.20799999999999999</v>
      </c>
      <c r="P896">
        <v>0.1162</v>
      </c>
      <c r="Q896" t="s">
        <v>42</v>
      </c>
      <c r="R896" t="s">
        <v>3663</v>
      </c>
      <c r="S896" t="s">
        <v>3664</v>
      </c>
      <c r="T896" t="s">
        <v>878</v>
      </c>
      <c r="U896" t="s">
        <v>19</v>
      </c>
    </row>
    <row r="897" spans="1:21" x14ac:dyDescent="0.25">
      <c r="A897">
        <v>2015</v>
      </c>
      <c r="B897">
        <v>9</v>
      </c>
      <c r="C897">
        <v>18</v>
      </c>
      <c r="D897">
        <v>4</v>
      </c>
      <c r="E897">
        <v>59</v>
      </c>
      <c r="F897">
        <v>51</v>
      </c>
      <c r="G897">
        <v>934</v>
      </c>
      <c r="H897">
        <v>38.659500000000001</v>
      </c>
      <c r="I897">
        <v>-118.78879999999999</v>
      </c>
      <c r="J897">
        <v>11.7</v>
      </c>
      <c r="K897">
        <v>0.9</v>
      </c>
      <c r="L897" t="s">
        <v>14</v>
      </c>
      <c r="M897">
        <v>8</v>
      </c>
      <c r="N897">
        <v>153.16</v>
      </c>
      <c r="O897">
        <v>0.21099999999999999</v>
      </c>
      <c r="P897">
        <v>9.1999999999999998E-2</v>
      </c>
      <c r="Q897" t="s">
        <v>42</v>
      </c>
      <c r="R897" t="s">
        <v>876</v>
      </c>
      <c r="S897" t="s">
        <v>877</v>
      </c>
      <c r="T897" t="s">
        <v>878</v>
      </c>
      <c r="U897" t="s">
        <v>19</v>
      </c>
    </row>
    <row r="898" spans="1:21" x14ac:dyDescent="0.25">
      <c r="A898">
        <v>2015</v>
      </c>
      <c r="B898">
        <v>9</v>
      </c>
      <c r="C898">
        <v>16</v>
      </c>
      <c r="D898">
        <v>5</v>
      </c>
      <c r="E898">
        <v>51</v>
      </c>
      <c r="F898">
        <v>32</v>
      </c>
      <c r="G898">
        <v>241</v>
      </c>
      <c r="H898">
        <v>38.660699999999999</v>
      </c>
      <c r="I898">
        <v>-118.7996</v>
      </c>
      <c r="J898">
        <v>6.6</v>
      </c>
      <c r="K898">
        <v>1.2</v>
      </c>
      <c r="L898" t="s">
        <v>14</v>
      </c>
      <c r="M898">
        <v>8</v>
      </c>
      <c r="N898">
        <v>154.27000000000001</v>
      </c>
      <c r="O898">
        <v>0.219</v>
      </c>
      <c r="P898">
        <v>0.12429999999999999</v>
      </c>
      <c r="Q898" t="s">
        <v>42</v>
      </c>
      <c r="R898" t="s">
        <v>2186</v>
      </c>
      <c r="S898" t="s">
        <v>2187</v>
      </c>
      <c r="T898" t="s">
        <v>2188</v>
      </c>
      <c r="U898" t="s">
        <v>19</v>
      </c>
    </row>
    <row r="899" spans="1:21" x14ac:dyDescent="0.25">
      <c r="A899">
        <v>2015</v>
      </c>
      <c r="B899">
        <v>9</v>
      </c>
      <c r="C899">
        <v>17</v>
      </c>
      <c r="D899">
        <v>2</v>
      </c>
      <c r="E899">
        <v>37</v>
      </c>
      <c r="F899">
        <v>40</v>
      </c>
      <c r="G899">
        <v>394</v>
      </c>
      <c r="H899">
        <v>38.661099999999998</v>
      </c>
      <c r="I899">
        <v>-118.8214</v>
      </c>
      <c r="J899">
        <v>7.8</v>
      </c>
      <c r="K899">
        <v>0.5</v>
      </c>
      <c r="L899" t="s">
        <v>14</v>
      </c>
      <c r="M899">
        <v>5</v>
      </c>
      <c r="N899">
        <v>266.41000000000003</v>
      </c>
      <c r="O899">
        <v>0.23599999999999999</v>
      </c>
      <c r="P899">
        <v>0.1076</v>
      </c>
      <c r="Q899" t="s">
        <v>42</v>
      </c>
      <c r="R899" t="s">
        <v>1660</v>
      </c>
      <c r="S899" t="s">
        <v>1661</v>
      </c>
      <c r="T899" t="s">
        <v>1464</v>
      </c>
      <c r="U899" t="s">
        <v>19</v>
      </c>
    </row>
    <row r="900" spans="1:21" x14ac:dyDescent="0.25">
      <c r="A900">
        <v>2015</v>
      </c>
      <c r="B900">
        <v>9</v>
      </c>
      <c r="C900">
        <v>15</v>
      </c>
      <c r="D900">
        <v>14</v>
      </c>
      <c r="E900">
        <v>3</v>
      </c>
      <c r="F900">
        <v>18</v>
      </c>
      <c r="G900">
        <v>550</v>
      </c>
      <c r="H900">
        <v>38.661200000000001</v>
      </c>
      <c r="I900">
        <v>-118.79259999999999</v>
      </c>
      <c r="J900">
        <v>11.7</v>
      </c>
      <c r="K900">
        <v>1.1000000000000001</v>
      </c>
      <c r="L900" t="s">
        <v>14</v>
      </c>
      <c r="M900">
        <v>8</v>
      </c>
      <c r="N900">
        <v>153.38999999999999</v>
      </c>
      <c r="O900">
        <v>0.214</v>
      </c>
      <c r="P900">
        <v>0.1019</v>
      </c>
      <c r="Q900" t="s">
        <v>42</v>
      </c>
      <c r="R900" t="s">
        <v>2617</v>
      </c>
      <c r="S900" t="s">
        <v>2618</v>
      </c>
      <c r="T900" t="s">
        <v>2188</v>
      </c>
      <c r="U900" t="s">
        <v>19</v>
      </c>
    </row>
    <row r="901" spans="1:21" x14ac:dyDescent="0.25">
      <c r="A901">
        <v>2015</v>
      </c>
      <c r="B901">
        <v>9</v>
      </c>
      <c r="C901">
        <v>17</v>
      </c>
      <c r="D901">
        <v>8</v>
      </c>
      <c r="E901">
        <v>22</v>
      </c>
      <c r="F901">
        <v>15</v>
      </c>
      <c r="G901">
        <v>55</v>
      </c>
      <c r="H901">
        <v>38.664900000000003</v>
      </c>
      <c r="I901">
        <v>-118.8032</v>
      </c>
      <c r="J901">
        <v>10.5</v>
      </c>
      <c r="K901">
        <v>0.2</v>
      </c>
      <c r="L901" t="s">
        <v>14</v>
      </c>
      <c r="M901">
        <v>5</v>
      </c>
      <c r="N901">
        <v>308.98</v>
      </c>
      <c r="O901">
        <v>0.223</v>
      </c>
      <c r="P901">
        <v>0.13100000000000001</v>
      </c>
      <c r="Q901" t="s">
        <v>42</v>
      </c>
      <c r="R901" t="s">
        <v>1462</v>
      </c>
      <c r="S901" t="s">
        <v>1463</v>
      </c>
      <c r="T901" t="s">
        <v>1464</v>
      </c>
      <c r="U901" t="s">
        <v>19</v>
      </c>
    </row>
    <row r="902" spans="1:21" x14ac:dyDescent="0.25">
      <c r="A902">
        <v>2015</v>
      </c>
      <c r="B902">
        <v>9</v>
      </c>
      <c r="C902">
        <v>15</v>
      </c>
      <c r="D902">
        <v>14</v>
      </c>
      <c r="E902">
        <v>34</v>
      </c>
      <c r="F902">
        <v>50</v>
      </c>
      <c r="G902">
        <v>130</v>
      </c>
      <c r="H902">
        <v>38.675166699999998</v>
      </c>
      <c r="I902">
        <v>-112.4216667</v>
      </c>
      <c r="J902">
        <v>6.93</v>
      </c>
      <c r="K902">
        <v>1.99</v>
      </c>
      <c r="L902" t="s">
        <v>14</v>
      </c>
      <c r="M902">
        <v>10</v>
      </c>
      <c r="N902">
        <v>83</v>
      </c>
      <c r="O902">
        <v>6.9000000000000006E-2</v>
      </c>
      <c r="P902">
        <v>0.08</v>
      </c>
      <c r="Q902" t="s">
        <v>664</v>
      </c>
      <c r="R902" t="s">
        <v>2602</v>
      </c>
      <c r="S902" t="s">
        <v>2603</v>
      </c>
      <c r="T902" t="s">
        <v>2604</v>
      </c>
      <c r="U902" t="s">
        <v>19</v>
      </c>
    </row>
    <row r="903" spans="1:21" x14ac:dyDescent="0.25">
      <c r="A903">
        <v>2015</v>
      </c>
      <c r="B903">
        <v>9</v>
      </c>
      <c r="C903">
        <v>15</v>
      </c>
      <c r="D903">
        <v>14</v>
      </c>
      <c r="E903">
        <v>0</v>
      </c>
      <c r="F903">
        <v>27</v>
      </c>
      <c r="G903">
        <v>260</v>
      </c>
      <c r="H903">
        <v>38.676333300000003</v>
      </c>
      <c r="I903">
        <v>-112.422</v>
      </c>
      <c r="J903">
        <v>6.99</v>
      </c>
      <c r="K903">
        <v>1.31</v>
      </c>
      <c r="L903" t="s">
        <v>14</v>
      </c>
      <c r="M903">
        <v>4</v>
      </c>
      <c r="N903">
        <v>172</v>
      </c>
      <c r="O903">
        <v>7.0000000000000007E-2</v>
      </c>
      <c r="P903">
        <v>0.04</v>
      </c>
      <c r="Q903" t="s">
        <v>664</v>
      </c>
      <c r="R903" t="s">
        <v>2619</v>
      </c>
      <c r="S903" t="s">
        <v>2620</v>
      </c>
      <c r="T903" t="s">
        <v>2604</v>
      </c>
      <c r="U903" t="s">
        <v>19</v>
      </c>
    </row>
    <row r="904" spans="1:21" x14ac:dyDescent="0.25">
      <c r="A904">
        <v>2015</v>
      </c>
      <c r="B904">
        <v>9</v>
      </c>
      <c r="C904">
        <v>15</v>
      </c>
      <c r="D904">
        <v>14</v>
      </c>
      <c r="E904">
        <v>17</v>
      </c>
      <c r="F904">
        <v>59</v>
      </c>
      <c r="G904">
        <v>480</v>
      </c>
      <c r="H904">
        <v>38.680500000000002</v>
      </c>
      <c r="I904">
        <v>-112.4173333</v>
      </c>
      <c r="J904">
        <v>6.49</v>
      </c>
      <c r="K904">
        <v>1.53</v>
      </c>
      <c r="L904" t="s">
        <v>14</v>
      </c>
      <c r="M904">
        <v>6</v>
      </c>
      <c r="N904">
        <v>90</v>
      </c>
      <c r="O904">
        <v>7.4999999999999997E-2</v>
      </c>
      <c r="P904">
        <v>0.1</v>
      </c>
      <c r="Q904" t="s">
        <v>664</v>
      </c>
      <c r="R904" t="s">
        <v>2611</v>
      </c>
      <c r="S904" t="s">
        <v>2612</v>
      </c>
      <c r="T904" t="s">
        <v>2613</v>
      </c>
      <c r="U904" t="s">
        <v>19</v>
      </c>
    </row>
    <row r="905" spans="1:21" x14ac:dyDescent="0.25">
      <c r="A905">
        <v>2015</v>
      </c>
      <c r="B905">
        <v>9</v>
      </c>
      <c r="C905">
        <v>13</v>
      </c>
      <c r="D905">
        <v>23</v>
      </c>
      <c r="E905">
        <v>14</v>
      </c>
      <c r="F905">
        <v>23</v>
      </c>
      <c r="G905">
        <v>107</v>
      </c>
      <c r="H905">
        <v>38.696899999999999</v>
      </c>
      <c r="I905">
        <v>-119.4957</v>
      </c>
      <c r="J905">
        <v>14.9017</v>
      </c>
      <c r="K905">
        <v>1.02</v>
      </c>
      <c r="L905" t="s">
        <v>14</v>
      </c>
      <c r="M905">
        <v>5</v>
      </c>
      <c r="N905">
        <v>205.72</v>
      </c>
      <c r="O905">
        <v>0.216</v>
      </c>
      <c r="P905">
        <v>0.1084</v>
      </c>
      <c r="Q905" t="s">
        <v>42</v>
      </c>
      <c r="R905" t="s">
        <v>3681</v>
      </c>
      <c r="S905" t="s">
        <v>3682</v>
      </c>
      <c r="T905" t="s">
        <v>3683</v>
      </c>
      <c r="U905" t="s">
        <v>19</v>
      </c>
    </row>
    <row r="906" spans="1:21" x14ac:dyDescent="0.25">
      <c r="A906">
        <v>2015</v>
      </c>
      <c r="B906">
        <v>9</v>
      </c>
      <c r="C906">
        <v>17</v>
      </c>
      <c r="D906">
        <v>17</v>
      </c>
      <c r="E906">
        <v>48</v>
      </c>
      <c r="F906">
        <v>13</v>
      </c>
      <c r="G906">
        <v>400</v>
      </c>
      <c r="H906">
        <v>38.746666699999999</v>
      </c>
      <c r="I906">
        <v>-122.703</v>
      </c>
      <c r="J906">
        <v>3.6</v>
      </c>
      <c r="K906">
        <v>2.57</v>
      </c>
      <c r="L906" t="s">
        <v>34</v>
      </c>
      <c r="M906">
        <v>46</v>
      </c>
      <c r="N906">
        <v>34</v>
      </c>
      <c r="O906">
        <v>5.5620000000000003E-2</v>
      </c>
      <c r="P906">
        <v>0.08</v>
      </c>
      <c r="Q906" t="s">
        <v>35</v>
      </c>
      <c r="R906" t="s">
        <v>1231</v>
      </c>
      <c r="S906" t="s">
        <v>1232</v>
      </c>
      <c r="T906" t="s">
        <v>1233</v>
      </c>
      <c r="U906" t="s">
        <v>19</v>
      </c>
    </row>
    <row r="907" spans="1:21" x14ac:dyDescent="0.25">
      <c r="A907">
        <v>2015</v>
      </c>
      <c r="B907">
        <v>9</v>
      </c>
      <c r="C907">
        <v>18</v>
      </c>
      <c r="D907">
        <v>2</v>
      </c>
      <c r="E907">
        <v>36</v>
      </c>
      <c r="F907">
        <v>57</v>
      </c>
      <c r="G907">
        <v>616</v>
      </c>
      <c r="H907">
        <v>38.75</v>
      </c>
      <c r="I907">
        <v>-119.5675</v>
      </c>
      <c r="J907">
        <v>6.2</v>
      </c>
      <c r="K907">
        <v>1.2</v>
      </c>
      <c r="L907" t="s">
        <v>14</v>
      </c>
      <c r="M907">
        <v>10</v>
      </c>
      <c r="N907">
        <v>123.98</v>
      </c>
      <c r="O907">
        <v>0.34</v>
      </c>
      <c r="P907">
        <v>0.13950000000000001</v>
      </c>
      <c r="Q907" t="s">
        <v>42</v>
      </c>
      <c r="R907" t="s">
        <v>931</v>
      </c>
      <c r="S907" t="s">
        <v>932</v>
      </c>
      <c r="T907" t="s">
        <v>933</v>
      </c>
      <c r="U907" t="s">
        <v>19</v>
      </c>
    </row>
    <row r="908" spans="1:21" x14ac:dyDescent="0.25">
      <c r="A908">
        <v>2015</v>
      </c>
      <c r="B908">
        <v>9</v>
      </c>
      <c r="C908">
        <v>19</v>
      </c>
      <c r="D908">
        <v>15</v>
      </c>
      <c r="E908">
        <v>28</v>
      </c>
      <c r="F908">
        <v>29</v>
      </c>
      <c r="G908">
        <v>330</v>
      </c>
      <c r="H908">
        <v>38.751335099999999</v>
      </c>
      <c r="I908">
        <v>-122.7146683</v>
      </c>
      <c r="J908">
        <v>3.28</v>
      </c>
      <c r="K908">
        <v>2.12</v>
      </c>
      <c r="L908" t="s">
        <v>34</v>
      </c>
      <c r="M908">
        <v>9</v>
      </c>
      <c r="N908">
        <v>113</v>
      </c>
      <c r="O908">
        <v>5.2510000000000001E-2</v>
      </c>
      <c r="P908">
        <v>0.03</v>
      </c>
      <c r="Q908" t="s">
        <v>35</v>
      </c>
      <c r="R908" t="s">
        <v>46</v>
      </c>
      <c r="S908" t="s">
        <v>47</v>
      </c>
      <c r="T908" t="s">
        <v>48</v>
      </c>
      <c r="U908" t="s">
        <v>19</v>
      </c>
    </row>
    <row r="909" spans="1:21" x14ac:dyDescent="0.25">
      <c r="A909">
        <v>2015</v>
      </c>
      <c r="B909">
        <v>9</v>
      </c>
      <c r="C909">
        <v>17</v>
      </c>
      <c r="D909">
        <v>20</v>
      </c>
      <c r="E909">
        <v>39</v>
      </c>
      <c r="F909">
        <v>49</v>
      </c>
      <c r="G909">
        <v>650</v>
      </c>
      <c r="H909">
        <v>38.754333299999999</v>
      </c>
      <c r="I909">
        <v>-122.7118333</v>
      </c>
      <c r="J909">
        <v>1.45</v>
      </c>
      <c r="K909">
        <v>1.75</v>
      </c>
      <c r="L909" t="s">
        <v>34</v>
      </c>
      <c r="M909">
        <v>24</v>
      </c>
      <c r="N909">
        <v>50</v>
      </c>
      <c r="O909">
        <v>5.6230000000000002E-2</v>
      </c>
      <c r="P909">
        <v>0.1</v>
      </c>
      <c r="Q909" t="s">
        <v>35</v>
      </c>
      <c r="R909" t="s">
        <v>1130</v>
      </c>
      <c r="S909" t="s">
        <v>1131</v>
      </c>
      <c r="T909" t="s">
        <v>1132</v>
      </c>
      <c r="U909" t="s">
        <v>19</v>
      </c>
    </row>
    <row r="910" spans="1:21" x14ac:dyDescent="0.25">
      <c r="A910">
        <v>2015</v>
      </c>
      <c r="B910">
        <v>9</v>
      </c>
      <c r="C910">
        <v>12</v>
      </c>
      <c r="D910">
        <v>19</v>
      </c>
      <c r="E910">
        <v>9</v>
      </c>
      <c r="F910">
        <v>6</v>
      </c>
      <c r="G910">
        <v>600</v>
      </c>
      <c r="H910">
        <v>38.755000000000003</v>
      </c>
      <c r="I910">
        <v>-122.708</v>
      </c>
      <c r="J910">
        <v>1.46</v>
      </c>
      <c r="K910">
        <v>0.79</v>
      </c>
      <c r="L910" t="s">
        <v>34</v>
      </c>
      <c r="M910">
        <v>22</v>
      </c>
      <c r="N910">
        <v>84</v>
      </c>
      <c r="O910">
        <v>1.389E-2</v>
      </c>
      <c r="P910">
        <v>0.08</v>
      </c>
      <c r="Q910" t="s">
        <v>35</v>
      </c>
      <c r="R910" t="s">
        <v>4466</v>
      </c>
      <c r="S910" t="s">
        <v>4467</v>
      </c>
      <c r="T910" t="s">
        <v>1132</v>
      </c>
      <c r="U910" t="s">
        <v>19</v>
      </c>
    </row>
    <row r="911" spans="1:21" x14ac:dyDescent="0.25">
      <c r="A911">
        <v>2015</v>
      </c>
      <c r="B911">
        <v>9</v>
      </c>
      <c r="C911">
        <v>17</v>
      </c>
      <c r="D911">
        <v>20</v>
      </c>
      <c r="E911">
        <v>40</v>
      </c>
      <c r="F911">
        <v>42</v>
      </c>
      <c r="G911">
        <v>860</v>
      </c>
      <c r="H911">
        <v>38.763500000000001</v>
      </c>
      <c r="I911">
        <v>-122.7361667</v>
      </c>
      <c r="J911">
        <v>2.94</v>
      </c>
      <c r="K911">
        <v>1.5</v>
      </c>
      <c r="L911" t="s">
        <v>34</v>
      </c>
      <c r="M911">
        <v>13</v>
      </c>
      <c r="N911">
        <v>57</v>
      </c>
      <c r="O911">
        <v>5.5230000000000001E-2</v>
      </c>
      <c r="P911">
        <v>0.06</v>
      </c>
      <c r="Q911" t="s">
        <v>35</v>
      </c>
      <c r="R911" t="s">
        <v>1124</v>
      </c>
      <c r="S911" t="s">
        <v>1125</v>
      </c>
      <c r="T911" t="s">
        <v>1126</v>
      </c>
      <c r="U911" t="s">
        <v>19</v>
      </c>
    </row>
    <row r="912" spans="1:21" x14ac:dyDescent="0.25">
      <c r="A912">
        <v>2015</v>
      </c>
      <c r="B912">
        <v>9</v>
      </c>
      <c r="C912">
        <v>14</v>
      </c>
      <c r="D912">
        <v>12</v>
      </c>
      <c r="E912">
        <v>35</v>
      </c>
      <c r="F912">
        <v>3</v>
      </c>
      <c r="G912">
        <v>80</v>
      </c>
      <c r="H912">
        <v>38.765500000000003</v>
      </c>
      <c r="I912">
        <v>-122.74250000000001</v>
      </c>
      <c r="J912">
        <v>1.51</v>
      </c>
      <c r="K912">
        <v>2.06</v>
      </c>
      <c r="L912" t="s">
        <v>34</v>
      </c>
      <c r="M912">
        <v>33</v>
      </c>
      <c r="N912">
        <v>55</v>
      </c>
      <c r="O912">
        <v>5.5899999999999998E-2</v>
      </c>
      <c r="P912">
        <v>0.06</v>
      </c>
      <c r="Q912" t="s">
        <v>35</v>
      </c>
      <c r="R912" t="s">
        <v>3359</v>
      </c>
      <c r="S912" t="s">
        <v>3360</v>
      </c>
      <c r="T912" t="s">
        <v>3361</v>
      </c>
      <c r="U912" t="s">
        <v>19</v>
      </c>
    </row>
    <row r="913" spans="1:21" x14ac:dyDescent="0.25">
      <c r="A913">
        <v>2015</v>
      </c>
      <c r="B913">
        <v>9</v>
      </c>
      <c r="C913">
        <v>18</v>
      </c>
      <c r="D913">
        <v>2</v>
      </c>
      <c r="E913">
        <v>56</v>
      </c>
      <c r="F913">
        <v>6</v>
      </c>
      <c r="G913">
        <v>540</v>
      </c>
      <c r="H913">
        <v>38.765900000000002</v>
      </c>
      <c r="I913">
        <v>-119.5603</v>
      </c>
      <c r="J913">
        <v>6.8</v>
      </c>
      <c r="K913">
        <v>1.1000000000000001</v>
      </c>
      <c r="L913" t="s">
        <v>14</v>
      </c>
      <c r="M913">
        <v>11</v>
      </c>
      <c r="N913">
        <v>197.11</v>
      </c>
      <c r="O913">
        <v>0.32500000000000001</v>
      </c>
      <c r="P913">
        <v>0.14249999999999999</v>
      </c>
      <c r="Q913" t="s">
        <v>42</v>
      </c>
      <c r="R913" t="s">
        <v>923</v>
      </c>
      <c r="S913" t="s">
        <v>924</v>
      </c>
      <c r="T913" t="s">
        <v>925</v>
      </c>
      <c r="U913" t="s">
        <v>19</v>
      </c>
    </row>
    <row r="914" spans="1:21" x14ac:dyDescent="0.25">
      <c r="A914">
        <v>2015</v>
      </c>
      <c r="B914">
        <v>9</v>
      </c>
      <c r="C914">
        <v>15</v>
      </c>
      <c r="D914">
        <v>0</v>
      </c>
      <c r="E914">
        <v>0</v>
      </c>
      <c r="F914">
        <v>25</v>
      </c>
      <c r="G914">
        <v>230</v>
      </c>
      <c r="H914">
        <v>38.7723333</v>
      </c>
      <c r="I914">
        <v>-122.7301667</v>
      </c>
      <c r="J914">
        <v>0.14000000000000001</v>
      </c>
      <c r="K914">
        <v>1.43</v>
      </c>
      <c r="L914" t="s">
        <v>34</v>
      </c>
      <c r="M914">
        <v>11</v>
      </c>
      <c r="N914">
        <v>60</v>
      </c>
      <c r="O914">
        <v>6.2109999999999999E-2</v>
      </c>
      <c r="P914">
        <v>0.02</v>
      </c>
      <c r="Q914" t="s">
        <v>35</v>
      </c>
      <c r="R914" t="s">
        <v>3034</v>
      </c>
      <c r="S914" t="s">
        <v>3035</v>
      </c>
      <c r="T914" t="s">
        <v>3036</v>
      </c>
      <c r="U914" t="s">
        <v>19</v>
      </c>
    </row>
    <row r="915" spans="1:21" x14ac:dyDescent="0.25">
      <c r="A915">
        <v>2015</v>
      </c>
      <c r="B915">
        <v>9</v>
      </c>
      <c r="C915">
        <v>17</v>
      </c>
      <c r="D915">
        <v>0</v>
      </c>
      <c r="E915">
        <v>58</v>
      </c>
      <c r="F915">
        <v>0</v>
      </c>
      <c r="G915">
        <v>430</v>
      </c>
      <c r="H915">
        <v>38.775500000000001</v>
      </c>
      <c r="I915">
        <v>-122.7188333</v>
      </c>
      <c r="J915">
        <v>1.27</v>
      </c>
      <c r="K915">
        <v>1.77</v>
      </c>
      <c r="L915" t="s">
        <v>34</v>
      </c>
      <c r="M915">
        <v>18</v>
      </c>
      <c r="N915">
        <v>116</v>
      </c>
      <c r="O915">
        <v>6.7989999999999995E-2</v>
      </c>
      <c r="P915">
        <v>0.04</v>
      </c>
      <c r="Q915" t="s">
        <v>35</v>
      </c>
      <c r="R915" t="s">
        <v>1706</v>
      </c>
      <c r="S915" t="s">
        <v>1707</v>
      </c>
      <c r="T915" t="s">
        <v>1708</v>
      </c>
      <c r="U915" t="s">
        <v>19</v>
      </c>
    </row>
    <row r="916" spans="1:21" x14ac:dyDescent="0.25">
      <c r="A916">
        <v>2015</v>
      </c>
      <c r="B916">
        <v>9</v>
      </c>
      <c r="C916">
        <v>16</v>
      </c>
      <c r="D916">
        <v>14</v>
      </c>
      <c r="E916">
        <v>15</v>
      </c>
      <c r="F916">
        <v>7</v>
      </c>
      <c r="G916">
        <v>430</v>
      </c>
      <c r="H916">
        <v>38.775833300000002</v>
      </c>
      <c r="I916">
        <v>-122.7568333</v>
      </c>
      <c r="J916">
        <v>7.0000000000000007E-2</v>
      </c>
      <c r="K916">
        <v>1.46</v>
      </c>
      <c r="L916" t="s">
        <v>34</v>
      </c>
      <c r="M916">
        <v>9</v>
      </c>
      <c r="N916">
        <v>114</v>
      </c>
      <c r="O916">
        <v>4.3970000000000002E-2</v>
      </c>
      <c r="P916">
        <v>0.05</v>
      </c>
      <c r="Q916" t="s">
        <v>35</v>
      </c>
      <c r="R916" t="s">
        <v>1992</v>
      </c>
      <c r="S916" t="s">
        <v>1993</v>
      </c>
      <c r="T916" t="s">
        <v>1994</v>
      </c>
      <c r="U916" t="s">
        <v>19</v>
      </c>
    </row>
    <row r="917" spans="1:21" x14ac:dyDescent="0.25">
      <c r="A917">
        <v>2015</v>
      </c>
      <c r="B917">
        <v>9</v>
      </c>
      <c r="C917">
        <v>16</v>
      </c>
      <c r="D917">
        <v>13</v>
      </c>
      <c r="E917">
        <v>48</v>
      </c>
      <c r="F917">
        <v>44</v>
      </c>
      <c r="G917">
        <v>650</v>
      </c>
      <c r="H917">
        <v>38.78</v>
      </c>
      <c r="I917">
        <v>-122.7718333</v>
      </c>
      <c r="J917">
        <v>1.23</v>
      </c>
      <c r="K917">
        <v>2.9</v>
      </c>
      <c r="L917" t="s">
        <v>34</v>
      </c>
      <c r="M917">
        <v>41</v>
      </c>
      <c r="N917">
        <v>33</v>
      </c>
      <c r="O917">
        <v>3.3410000000000002E-2</v>
      </c>
      <c r="P917">
        <v>7.0000000000000007E-2</v>
      </c>
      <c r="Q917" t="s">
        <v>35</v>
      </c>
      <c r="R917" t="s">
        <v>2003</v>
      </c>
      <c r="S917" t="s">
        <v>2004</v>
      </c>
      <c r="T917" t="s">
        <v>2005</v>
      </c>
      <c r="U917" t="s">
        <v>19</v>
      </c>
    </row>
    <row r="918" spans="1:21" x14ac:dyDescent="0.25">
      <c r="A918">
        <v>2015</v>
      </c>
      <c r="B918">
        <v>9</v>
      </c>
      <c r="C918">
        <v>16</v>
      </c>
      <c r="D918">
        <v>13</v>
      </c>
      <c r="E918">
        <v>44</v>
      </c>
      <c r="F918">
        <v>18</v>
      </c>
      <c r="G918">
        <v>220</v>
      </c>
      <c r="H918">
        <v>38.782499999999999</v>
      </c>
      <c r="I918">
        <v>-122.7536667</v>
      </c>
      <c r="J918">
        <v>1.95</v>
      </c>
      <c r="K918">
        <v>2.67</v>
      </c>
      <c r="L918" t="s">
        <v>34</v>
      </c>
      <c r="M918">
        <v>36</v>
      </c>
      <c r="N918">
        <v>50</v>
      </c>
      <c r="O918">
        <v>4.1300000000000003E-2</v>
      </c>
      <c r="P918">
        <v>0.05</v>
      </c>
      <c r="Q918" t="s">
        <v>35</v>
      </c>
      <c r="R918" t="s">
        <v>2018</v>
      </c>
      <c r="S918" t="s">
        <v>2019</v>
      </c>
      <c r="T918" t="s">
        <v>2020</v>
      </c>
      <c r="U918" t="s">
        <v>19</v>
      </c>
    </row>
    <row r="919" spans="1:21" x14ac:dyDescent="0.25">
      <c r="A919">
        <v>2015</v>
      </c>
      <c r="B919">
        <v>9</v>
      </c>
      <c r="C919">
        <v>14</v>
      </c>
      <c r="D919">
        <v>16</v>
      </c>
      <c r="E919">
        <v>46</v>
      </c>
      <c r="F919">
        <v>46</v>
      </c>
      <c r="G919">
        <v>280</v>
      </c>
      <c r="H919">
        <v>38.784500000000001</v>
      </c>
      <c r="I919">
        <v>-122.7505</v>
      </c>
      <c r="J919">
        <v>0.14000000000000001</v>
      </c>
      <c r="K919">
        <v>1.91</v>
      </c>
      <c r="L919" t="s">
        <v>34</v>
      </c>
      <c r="M919">
        <v>21</v>
      </c>
      <c r="N919">
        <v>65</v>
      </c>
      <c r="O919">
        <v>4.2130000000000001E-2</v>
      </c>
      <c r="P919">
        <v>0.06</v>
      </c>
      <c r="Q919" t="s">
        <v>35</v>
      </c>
      <c r="R919" t="s">
        <v>3200</v>
      </c>
      <c r="S919" t="s">
        <v>3201</v>
      </c>
      <c r="T919" t="s">
        <v>2020</v>
      </c>
      <c r="U919" t="s">
        <v>19</v>
      </c>
    </row>
    <row r="920" spans="1:21" x14ac:dyDescent="0.25">
      <c r="A920">
        <v>2015</v>
      </c>
      <c r="B920">
        <v>9</v>
      </c>
      <c r="C920">
        <v>12</v>
      </c>
      <c r="D920">
        <v>20</v>
      </c>
      <c r="E920">
        <v>36</v>
      </c>
      <c r="F920">
        <v>52</v>
      </c>
      <c r="G920">
        <v>920</v>
      </c>
      <c r="H920">
        <v>38.785499999999999</v>
      </c>
      <c r="I920">
        <v>-122.779</v>
      </c>
      <c r="J920">
        <v>0.67</v>
      </c>
      <c r="K920">
        <v>0.89</v>
      </c>
      <c r="L920" t="s">
        <v>34</v>
      </c>
      <c r="M920">
        <v>25</v>
      </c>
      <c r="N920">
        <v>112</v>
      </c>
      <c r="O920">
        <v>1.0359999999999999E-2</v>
      </c>
      <c r="P920">
        <v>0.06</v>
      </c>
      <c r="Q920" t="s">
        <v>35</v>
      </c>
      <c r="R920" t="s">
        <v>4434</v>
      </c>
      <c r="S920" t="s">
        <v>4435</v>
      </c>
      <c r="T920" t="s">
        <v>4433</v>
      </c>
      <c r="U920" t="s">
        <v>19</v>
      </c>
    </row>
    <row r="921" spans="1:21" x14ac:dyDescent="0.25">
      <c r="A921">
        <v>2015</v>
      </c>
      <c r="B921">
        <v>9</v>
      </c>
      <c r="C921">
        <v>12</v>
      </c>
      <c r="D921">
        <v>20</v>
      </c>
      <c r="E921">
        <v>37</v>
      </c>
      <c r="F921">
        <v>0</v>
      </c>
      <c r="G921">
        <v>870</v>
      </c>
      <c r="H921">
        <v>38.788165999999997</v>
      </c>
      <c r="I921">
        <v>-122.77850340000001</v>
      </c>
      <c r="J921">
        <v>0.6</v>
      </c>
      <c r="K921">
        <v>0.88</v>
      </c>
      <c r="L921" t="s">
        <v>34</v>
      </c>
      <c r="M921">
        <v>10</v>
      </c>
      <c r="N921">
        <v>104</v>
      </c>
      <c r="O921">
        <v>8.8990000000000007E-3</v>
      </c>
      <c r="P921">
        <v>7.0000000000000007E-2</v>
      </c>
      <c r="Q921" t="s">
        <v>35</v>
      </c>
      <c r="R921" t="s">
        <v>4431</v>
      </c>
      <c r="S921" t="s">
        <v>4432</v>
      </c>
      <c r="T921" t="s">
        <v>4433</v>
      </c>
      <c r="U921" t="s">
        <v>19</v>
      </c>
    </row>
    <row r="922" spans="1:21" x14ac:dyDescent="0.25">
      <c r="A922">
        <v>2015</v>
      </c>
      <c r="B922">
        <v>9</v>
      </c>
      <c r="C922">
        <v>13</v>
      </c>
      <c r="D922">
        <v>7</v>
      </c>
      <c r="E922">
        <v>23</v>
      </c>
      <c r="F922">
        <v>48</v>
      </c>
      <c r="G922">
        <v>830</v>
      </c>
      <c r="H922">
        <v>38.788665799999997</v>
      </c>
      <c r="I922">
        <v>-122.7434998</v>
      </c>
      <c r="J922">
        <v>2.4700000000000002</v>
      </c>
      <c r="K922">
        <v>0.95</v>
      </c>
      <c r="L922" t="s">
        <v>34</v>
      </c>
      <c r="M922">
        <v>13</v>
      </c>
      <c r="N922">
        <v>78</v>
      </c>
      <c r="O922">
        <v>7.5779999999999997E-3</v>
      </c>
      <c r="P922">
        <v>0.02</v>
      </c>
      <c r="Q922" t="s">
        <v>35</v>
      </c>
      <c r="R922" t="s">
        <v>4100</v>
      </c>
      <c r="S922" t="s">
        <v>4101</v>
      </c>
      <c r="T922" t="s">
        <v>4102</v>
      </c>
      <c r="U922" t="s">
        <v>19</v>
      </c>
    </row>
    <row r="923" spans="1:21" x14ac:dyDescent="0.25">
      <c r="A923">
        <v>2015</v>
      </c>
      <c r="B923">
        <v>9</v>
      </c>
      <c r="C923">
        <v>17</v>
      </c>
      <c r="D923">
        <v>23</v>
      </c>
      <c r="E923">
        <v>8</v>
      </c>
      <c r="F923">
        <v>22</v>
      </c>
      <c r="G923">
        <v>280</v>
      </c>
      <c r="H923">
        <v>38.792833299999998</v>
      </c>
      <c r="I923">
        <v>-122.79166669999999</v>
      </c>
      <c r="J923">
        <v>0.03</v>
      </c>
      <c r="K923">
        <v>2.4300000000000002</v>
      </c>
      <c r="L923" t="s">
        <v>34</v>
      </c>
      <c r="M923">
        <v>16</v>
      </c>
      <c r="N923">
        <v>77</v>
      </c>
      <c r="O923">
        <v>1.538E-2</v>
      </c>
      <c r="P923">
        <v>0.09</v>
      </c>
      <c r="Q923" t="s">
        <v>35</v>
      </c>
      <c r="R923" t="s">
        <v>1055</v>
      </c>
      <c r="S923" t="s">
        <v>1056</v>
      </c>
      <c r="T923" t="s">
        <v>1057</v>
      </c>
      <c r="U923" t="s">
        <v>19</v>
      </c>
    </row>
    <row r="924" spans="1:21" x14ac:dyDescent="0.25">
      <c r="A924">
        <v>2015</v>
      </c>
      <c r="B924">
        <v>9</v>
      </c>
      <c r="C924">
        <v>15</v>
      </c>
      <c r="D924">
        <v>13</v>
      </c>
      <c r="E924">
        <v>24</v>
      </c>
      <c r="F924">
        <v>28</v>
      </c>
      <c r="G924">
        <v>130</v>
      </c>
      <c r="H924">
        <v>38.793833300000003</v>
      </c>
      <c r="I924">
        <v>-122.7448333</v>
      </c>
      <c r="J924">
        <v>0.03</v>
      </c>
      <c r="K924">
        <v>1.8</v>
      </c>
      <c r="L924" t="s">
        <v>34</v>
      </c>
      <c r="M924">
        <v>16</v>
      </c>
      <c r="N924">
        <v>100</v>
      </c>
      <c r="O924">
        <v>4.1889999999999997E-2</v>
      </c>
      <c r="P924">
        <v>0.03</v>
      </c>
      <c r="Q924" t="s">
        <v>35</v>
      </c>
      <c r="R924" t="s">
        <v>2638</v>
      </c>
      <c r="S924" t="s">
        <v>2639</v>
      </c>
      <c r="T924" t="s">
        <v>2640</v>
      </c>
      <c r="U924" t="s">
        <v>19</v>
      </c>
    </row>
    <row r="925" spans="1:21" x14ac:dyDescent="0.25">
      <c r="A925">
        <v>2015</v>
      </c>
      <c r="B925">
        <v>9</v>
      </c>
      <c r="C925">
        <v>17</v>
      </c>
      <c r="D925">
        <v>23</v>
      </c>
      <c r="E925">
        <v>8</v>
      </c>
      <c r="F925">
        <v>29</v>
      </c>
      <c r="G925">
        <v>420</v>
      </c>
      <c r="H925">
        <v>38.794333299999998</v>
      </c>
      <c r="I925">
        <v>-122.801</v>
      </c>
      <c r="J925">
        <v>0.03</v>
      </c>
      <c r="K925">
        <v>2.4300000000000002</v>
      </c>
      <c r="L925" t="s">
        <v>34</v>
      </c>
      <c r="M925">
        <v>25</v>
      </c>
      <c r="N925">
        <v>55</v>
      </c>
      <c r="O925">
        <v>1.4319999999999999E-2</v>
      </c>
      <c r="P925">
        <v>0.33</v>
      </c>
      <c r="Q925" t="s">
        <v>35</v>
      </c>
      <c r="R925" t="s">
        <v>1052</v>
      </c>
      <c r="S925" t="s">
        <v>1053</v>
      </c>
      <c r="T925" t="s">
        <v>1054</v>
      </c>
      <c r="U925" t="s">
        <v>19</v>
      </c>
    </row>
    <row r="926" spans="1:21" x14ac:dyDescent="0.25">
      <c r="A926">
        <v>2015</v>
      </c>
      <c r="B926">
        <v>9</v>
      </c>
      <c r="C926">
        <v>13</v>
      </c>
      <c r="D926">
        <v>16</v>
      </c>
      <c r="E926">
        <v>0</v>
      </c>
      <c r="F926">
        <v>32</v>
      </c>
      <c r="G926">
        <v>210</v>
      </c>
      <c r="H926">
        <v>38.794666700000001</v>
      </c>
      <c r="I926">
        <v>-122.735</v>
      </c>
      <c r="J926">
        <v>1.03</v>
      </c>
      <c r="K926">
        <v>1.93</v>
      </c>
      <c r="L926" t="s">
        <v>34</v>
      </c>
      <c r="M926">
        <v>19</v>
      </c>
      <c r="N926">
        <v>56</v>
      </c>
      <c r="O926">
        <v>4.8959999999999997E-2</v>
      </c>
      <c r="P926">
        <v>0.04</v>
      </c>
      <c r="Q926" t="s">
        <v>35</v>
      </c>
      <c r="R926" t="s">
        <v>3829</v>
      </c>
      <c r="S926" t="s">
        <v>3830</v>
      </c>
      <c r="T926" t="s">
        <v>3831</v>
      </c>
      <c r="U926" t="s">
        <v>19</v>
      </c>
    </row>
    <row r="927" spans="1:21" x14ac:dyDescent="0.25">
      <c r="A927">
        <v>2015</v>
      </c>
      <c r="B927">
        <v>9</v>
      </c>
      <c r="C927">
        <v>12</v>
      </c>
      <c r="D927">
        <v>23</v>
      </c>
      <c r="E927">
        <v>16</v>
      </c>
      <c r="F927">
        <v>15</v>
      </c>
      <c r="G927">
        <v>810</v>
      </c>
      <c r="H927">
        <v>38.798000299999998</v>
      </c>
      <c r="I927">
        <v>-122.7788315</v>
      </c>
      <c r="J927">
        <v>0.04</v>
      </c>
      <c r="K927">
        <v>0.75</v>
      </c>
      <c r="L927" t="s">
        <v>34</v>
      </c>
      <c r="M927">
        <v>7</v>
      </c>
      <c r="N927">
        <v>121</v>
      </c>
      <c r="O927">
        <v>8.5789999999999998E-3</v>
      </c>
      <c r="P927">
        <v>0.08</v>
      </c>
      <c r="Q927" t="s">
        <v>35</v>
      </c>
      <c r="R927" t="s">
        <v>4341</v>
      </c>
      <c r="S927" t="s">
        <v>4342</v>
      </c>
      <c r="T927" t="s">
        <v>1060</v>
      </c>
      <c r="U927" t="s">
        <v>19</v>
      </c>
    </row>
    <row r="928" spans="1:21" x14ac:dyDescent="0.25">
      <c r="A928">
        <v>2015</v>
      </c>
      <c r="B928">
        <v>9</v>
      </c>
      <c r="C928">
        <v>13</v>
      </c>
      <c r="D928">
        <v>7</v>
      </c>
      <c r="E928">
        <v>30</v>
      </c>
      <c r="F928">
        <v>4</v>
      </c>
      <c r="G928">
        <v>340</v>
      </c>
      <c r="H928">
        <v>38.798168199999999</v>
      </c>
      <c r="I928">
        <v>-122.7643356</v>
      </c>
      <c r="J928">
        <v>1.84</v>
      </c>
      <c r="K928">
        <v>0.53</v>
      </c>
      <c r="L928" t="s">
        <v>34</v>
      </c>
      <c r="M928">
        <v>9</v>
      </c>
      <c r="N928">
        <v>95</v>
      </c>
      <c r="O928">
        <v>1.9089999999999999E-2</v>
      </c>
      <c r="P928">
        <v>0.02</v>
      </c>
      <c r="Q928" t="s">
        <v>35</v>
      </c>
      <c r="R928" t="s">
        <v>4089</v>
      </c>
      <c r="S928" t="s">
        <v>4090</v>
      </c>
      <c r="T928" t="s">
        <v>2654</v>
      </c>
      <c r="U928" t="s">
        <v>19</v>
      </c>
    </row>
    <row r="929" spans="1:21" x14ac:dyDescent="0.25">
      <c r="A929">
        <v>2015</v>
      </c>
      <c r="B929">
        <v>9</v>
      </c>
      <c r="C929">
        <v>15</v>
      </c>
      <c r="D929">
        <v>12</v>
      </c>
      <c r="E929">
        <v>53</v>
      </c>
      <c r="F929">
        <v>24</v>
      </c>
      <c r="G929">
        <v>10</v>
      </c>
      <c r="H929">
        <v>38.799500000000002</v>
      </c>
      <c r="I929">
        <v>-122.7731667</v>
      </c>
      <c r="J929">
        <v>0.09</v>
      </c>
      <c r="K929">
        <v>1.4</v>
      </c>
      <c r="L929" t="s">
        <v>34</v>
      </c>
      <c r="M929">
        <v>11</v>
      </c>
      <c r="N929">
        <v>79</v>
      </c>
      <c r="O929">
        <v>1.925E-2</v>
      </c>
      <c r="P929">
        <v>0.05</v>
      </c>
      <c r="Q929" t="s">
        <v>35</v>
      </c>
      <c r="R929" t="s">
        <v>2652</v>
      </c>
      <c r="S929" t="s">
        <v>2653</v>
      </c>
      <c r="T929" t="s">
        <v>2654</v>
      </c>
      <c r="U929" t="s">
        <v>19</v>
      </c>
    </row>
    <row r="930" spans="1:21" x14ac:dyDescent="0.25">
      <c r="A930">
        <v>2015</v>
      </c>
      <c r="B930">
        <v>9</v>
      </c>
      <c r="C930">
        <v>13</v>
      </c>
      <c r="D930">
        <v>5</v>
      </c>
      <c r="E930">
        <v>34</v>
      </c>
      <c r="F930">
        <v>30</v>
      </c>
      <c r="G930">
        <v>770</v>
      </c>
      <c r="H930">
        <v>38.800166699999998</v>
      </c>
      <c r="I930">
        <v>-122.77666670000001</v>
      </c>
      <c r="J930">
        <v>1.66</v>
      </c>
      <c r="K930">
        <v>0.16</v>
      </c>
      <c r="L930" t="s">
        <v>34</v>
      </c>
      <c r="M930">
        <v>8</v>
      </c>
      <c r="N930">
        <v>118</v>
      </c>
      <c r="O930">
        <v>1.1220000000000001E-2</v>
      </c>
      <c r="P930">
        <v>0.04</v>
      </c>
      <c r="Q930" t="s">
        <v>35</v>
      </c>
      <c r="R930" t="s">
        <v>4173</v>
      </c>
      <c r="S930" t="s">
        <v>4174</v>
      </c>
      <c r="T930" t="s">
        <v>1060</v>
      </c>
      <c r="U930" t="s">
        <v>19</v>
      </c>
    </row>
    <row r="931" spans="1:21" x14ac:dyDescent="0.25">
      <c r="A931">
        <v>2015</v>
      </c>
      <c r="B931">
        <v>9</v>
      </c>
      <c r="C931">
        <v>17</v>
      </c>
      <c r="D931">
        <v>23</v>
      </c>
      <c r="E931">
        <v>8</v>
      </c>
      <c r="F931">
        <v>15</v>
      </c>
      <c r="G931">
        <v>100</v>
      </c>
      <c r="H931">
        <v>38.802333300000001</v>
      </c>
      <c r="I931">
        <v>-122.7893333</v>
      </c>
      <c r="J931">
        <v>0.77</v>
      </c>
      <c r="K931">
        <v>1.77</v>
      </c>
      <c r="L931" t="s">
        <v>34</v>
      </c>
      <c r="M931">
        <v>21</v>
      </c>
      <c r="N931">
        <v>70</v>
      </c>
      <c r="O931">
        <v>7.3080000000000003E-3</v>
      </c>
      <c r="P931">
        <v>0.06</v>
      </c>
      <c r="Q931" t="s">
        <v>35</v>
      </c>
      <c r="R931" t="s">
        <v>1058</v>
      </c>
      <c r="S931" t="s">
        <v>1059</v>
      </c>
      <c r="T931" t="s">
        <v>1060</v>
      </c>
      <c r="U931" t="s">
        <v>19</v>
      </c>
    </row>
    <row r="932" spans="1:21" x14ac:dyDescent="0.25">
      <c r="A932">
        <v>2015</v>
      </c>
      <c r="B932">
        <v>9</v>
      </c>
      <c r="C932">
        <v>14</v>
      </c>
      <c r="D932">
        <v>14</v>
      </c>
      <c r="E932">
        <v>18</v>
      </c>
      <c r="F932">
        <v>13</v>
      </c>
      <c r="G932">
        <v>950</v>
      </c>
      <c r="H932">
        <v>38.802333300000001</v>
      </c>
      <c r="I932">
        <v>-122.77549999999999</v>
      </c>
      <c r="J932">
        <v>1.69</v>
      </c>
      <c r="K932">
        <v>2.64</v>
      </c>
      <c r="L932" t="s">
        <v>34</v>
      </c>
      <c r="M932">
        <v>39</v>
      </c>
      <c r="N932">
        <v>35</v>
      </c>
      <c r="O932">
        <v>1.6459999999999999E-2</v>
      </c>
      <c r="P932">
        <v>7.0000000000000007E-2</v>
      </c>
      <c r="Q932" t="s">
        <v>35</v>
      </c>
      <c r="R932" t="s">
        <v>3295</v>
      </c>
      <c r="S932" t="s">
        <v>3296</v>
      </c>
      <c r="T932" t="s">
        <v>3297</v>
      </c>
      <c r="U932" t="s">
        <v>19</v>
      </c>
    </row>
    <row r="933" spans="1:21" x14ac:dyDescent="0.25">
      <c r="A933">
        <v>2015</v>
      </c>
      <c r="B933">
        <v>9</v>
      </c>
      <c r="C933">
        <v>12</v>
      </c>
      <c r="D933">
        <v>19</v>
      </c>
      <c r="E933">
        <v>3</v>
      </c>
      <c r="F933">
        <v>17</v>
      </c>
      <c r="G933">
        <v>250</v>
      </c>
      <c r="H933">
        <v>38.806333299999999</v>
      </c>
      <c r="I933">
        <v>-122.8235</v>
      </c>
      <c r="J933">
        <v>2.8</v>
      </c>
      <c r="K933">
        <v>0.41</v>
      </c>
      <c r="L933" t="s">
        <v>34</v>
      </c>
      <c r="M933">
        <v>17</v>
      </c>
      <c r="N933">
        <v>120</v>
      </c>
      <c r="O933">
        <v>5.1070000000000004E-3</v>
      </c>
      <c r="P933">
        <v>0.03</v>
      </c>
      <c r="Q933" t="s">
        <v>35</v>
      </c>
      <c r="R933" t="s">
        <v>4468</v>
      </c>
      <c r="S933" t="s">
        <v>4469</v>
      </c>
      <c r="T933" t="s">
        <v>4470</v>
      </c>
      <c r="U933" t="s">
        <v>19</v>
      </c>
    </row>
    <row r="934" spans="1:21" x14ac:dyDescent="0.25">
      <c r="A934">
        <v>2015</v>
      </c>
      <c r="B934">
        <v>9</v>
      </c>
      <c r="C934">
        <v>15</v>
      </c>
      <c r="D934">
        <v>12</v>
      </c>
      <c r="E934">
        <v>46</v>
      </c>
      <c r="F934">
        <v>6</v>
      </c>
      <c r="G934">
        <v>150</v>
      </c>
      <c r="H934">
        <v>38.808999999999997</v>
      </c>
      <c r="I934">
        <v>-122.81283329999999</v>
      </c>
      <c r="J934">
        <v>3.25</v>
      </c>
      <c r="K934">
        <v>3</v>
      </c>
      <c r="L934" t="s">
        <v>14</v>
      </c>
      <c r="M934">
        <v>39</v>
      </c>
      <c r="N934">
        <v>48</v>
      </c>
      <c r="O934">
        <v>1.374E-2</v>
      </c>
      <c r="P934">
        <v>0.04</v>
      </c>
      <c r="Q934" t="s">
        <v>35</v>
      </c>
      <c r="R934" t="s">
        <v>2658</v>
      </c>
      <c r="S934" t="s">
        <v>2659</v>
      </c>
      <c r="T934" t="s">
        <v>695</v>
      </c>
      <c r="U934" t="s">
        <v>19</v>
      </c>
    </row>
    <row r="935" spans="1:21" x14ac:dyDescent="0.25">
      <c r="A935">
        <v>2015</v>
      </c>
      <c r="B935">
        <v>9</v>
      </c>
      <c r="C935">
        <v>17</v>
      </c>
      <c r="D935">
        <v>17</v>
      </c>
      <c r="E935">
        <v>6</v>
      </c>
      <c r="F935">
        <v>11</v>
      </c>
      <c r="G935">
        <v>110</v>
      </c>
      <c r="H935">
        <v>38.809666700000001</v>
      </c>
      <c r="I935">
        <v>-122.8143333</v>
      </c>
      <c r="J935">
        <v>2.44</v>
      </c>
      <c r="K935">
        <v>1.1299999999999999</v>
      </c>
      <c r="L935" t="s">
        <v>34</v>
      </c>
      <c r="M935">
        <v>14</v>
      </c>
      <c r="N935">
        <v>81</v>
      </c>
      <c r="O935">
        <v>1.4959999999999999E-2</v>
      </c>
      <c r="P935">
        <v>0.04</v>
      </c>
      <c r="Q935" t="s">
        <v>35</v>
      </c>
      <c r="R935" t="s">
        <v>1243</v>
      </c>
      <c r="S935" t="s">
        <v>1244</v>
      </c>
      <c r="T935" t="s">
        <v>695</v>
      </c>
      <c r="U935" t="s">
        <v>19</v>
      </c>
    </row>
    <row r="936" spans="1:21" x14ac:dyDescent="0.25">
      <c r="A936">
        <v>2015</v>
      </c>
      <c r="B936">
        <v>9</v>
      </c>
      <c r="C936">
        <v>12</v>
      </c>
      <c r="D936">
        <v>20</v>
      </c>
      <c r="E936">
        <v>32</v>
      </c>
      <c r="F936">
        <v>58</v>
      </c>
      <c r="G936">
        <v>710</v>
      </c>
      <c r="H936">
        <v>38.810165400000002</v>
      </c>
      <c r="I936">
        <v>-122.784668</v>
      </c>
      <c r="J936">
        <v>1.07</v>
      </c>
      <c r="K936">
        <v>0.55000000000000004</v>
      </c>
      <c r="L936" t="s">
        <v>34</v>
      </c>
      <c r="M936">
        <v>7</v>
      </c>
      <c r="N936">
        <v>145</v>
      </c>
      <c r="O936">
        <v>4.385E-3</v>
      </c>
      <c r="P936">
        <v>0.02</v>
      </c>
      <c r="Q936" t="s">
        <v>35</v>
      </c>
      <c r="R936" t="s">
        <v>4439</v>
      </c>
      <c r="S936" t="s">
        <v>4440</v>
      </c>
      <c r="T936" t="s">
        <v>4441</v>
      </c>
      <c r="U936" t="s">
        <v>19</v>
      </c>
    </row>
    <row r="937" spans="1:21" x14ac:dyDescent="0.25">
      <c r="A937">
        <v>2015</v>
      </c>
      <c r="B937">
        <v>9</v>
      </c>
      <c r="C937">
        <v>14</v>
      </c>
      <c r="D937">
        <v>14</v>
      </c>
      <c r="E937">
        <v>21</v>
      </c>
      <c r="F937">
        <v>32</v>
      </c>
      <c r="G937">
        <v>270</v>
      </c>
      <c r="H937">
        <v>38.810166700000003</v>
      </c>
      <c r="I937">
        <v>-122.7645</v>
      </c>
      <c r="J937">
        <v>7.79</v>
      </c>
      <c r="K937">
        <v>1.75</v>
      </c>
      <c r="L937" t="s">
        <v>34</v>
      </c>
      <c r="M937">
        <v>6</v>
      </c>
      <c r="N937">
        <v>117</v>
      </c>
      <c r="O937">
        <v>2.4170000000000001E-2</v>
      </c>
      <c r="P937">
        <v>0.06</v>
      </c>
      <c r="Q937" t="s">
        <v>35</v>
      </c>
      <c r="R937" t="s">
        <v>3284</v>
      </c>
      <c r="S937" t="s">
        <v>3285</v>
      </c>
      <c r="T937" t="s">
        <v>3286</v>
      </c>
      <c r="U937" t="s">
        <v>19</v>
      </c>
    </row>
    <row r="938" spans="1:21" x14ac:dyDescent="0.25">
      <c r="A938">
        <v>2015</v>
      </c>
      <c r="B938">
        <v>9</v>
      </c>
      <c r="C938">
        <v>17</v>
      </c>
      <c r="D938">
        <v>9</v>
      </c>
      <c r="E938">
        <v>57</v>
      </c>
      <c r="F938">
        <v>32</v>
      </c>
      <c r="G938">
        <v>720</v>
      </c>
      <c r="H938">
        <v>38.8125</v>
      </c>
      <c r="I938">
        <v>-122.7853333</v>
      </c>
      <c r="J938">
        <v>3.37</v>
      </c>
      <c r="K938">
        <v>1.84</v>
      </c>
      <c r="L938" t="s">
        <v>34</v>
      </c>
      <c r="M938">
        <v>32</v>
      </c>
      <c r="N938">
        <v>53</v>
      </c>
      <c r="O938">
        <v>9.0080000000000004E-3</v>
      </c>
      <c r="P938">
        <v>0.05</v>
      </c>
      <c r="Q938" t="s">
        <v>35</v>
      </c>
      <c r="R938" t="s">
        <v>1406</v>
      </c>
      <c r="S938" t="s">
        <v>1407</v>
      </c>
      <c r="T938" t="s">
        <v>1408</v>
      </c>
      <c r="U938" t="s">
        <v>19</v>
      </c>
    </row>
    <row r="939" spans="1:21" x14ac:dyDescent="0.25">
      <c r="A939">
        <v>2015</v>
      </c>
      <c r="B939">
        <v>9</v>
      </c>
      <c r="C939">
        <v>18</v>
      </c>
      <c r="D939">
        <v>12</v>
      </c>
      <c r="E939">
        <v>28</v>
      </c>
      <c r="F939">
        <v>50</v>
      </c>
      <c r="G939">
        <v>310</v>
      </c>
      <c r="H939">
        <v>38.8126678</v>
      </c>
      <c r="I939">
        <v>-122.8131638</v>
      </c>
      <c r="J939">
        <v>2.94</v>
      </c>
      <c r="K939">
        <v>1.72</v>
      </c>
      <c r="L939" t="s">
        <v>34</v>
      </c>
      <c r="M939">
        <v>8</v>
      </c>
      <c r="N939">
        <v>91</v>
      </c>
      <c r="O939">
        <v>1.472E-2</v>
      </c>
      <c r="P939">
        <v>0.02</v>
      </c>
      <c r="Q939" t="s">
        <v>35</v>
      </c>
      <c r="R939" t="s">
        <v>693</v>
      </c>
      <c r="S939" t="s">
        <v>694</v>
      </c>
      <c r="T939" t="s">
        <v>695</v>
      </c>
      <c r="U939" t="s">
        <v>19</v>
      </c>
    </row>
    <row r="940" spans="1:21" x14ac:dyDescent="0.25">
      <c r="A940">
        <v>2015</v>
      </c>
      <c r="B940">
        <v>9</v>
      </c>
      <c r="C940">
        <v>13</v>
      </c>
      <c r="D940">
        <v>11</v>
      </c>
      <c r="E940">
        <v>57</v>
      </c>
      <c r="F940">
        <v>24</v>
      </c>
      <c r="G940">
        <v>610</v>
      </c>
      <c r="H940">
        <v>38.820166700000001</v>
      </c>
      <c r="I940">
        <v>-122.809</v>
      </c>
      <c r="J940">
        <v>3.61</v>
      </c>
      <c r="K940">
        <v>1.36</v>
      </c>
      <c r="L940" t="s">
        <v>34</v>
      </c>
      <c r="M940">
        <v>12</v>
      </c>
      <c r="N940">
        <v>95</v>
      </c>
      <c r="O940">
        <v>1.6209999999999999E-2</v>
      </c>
      <c r="P940">
        <v>0.03</v>
      </c>
      <c r="Q940" t="s">
        <v>35</v>
      </c>
      <c r="R940" t="s">
        <v>3959</v>
      </c>
      <c r="S940" t="s">
        <v>3960</v>
      </c>
      <c r="T940" t="s">
        <v>695</v>
      </c>
      <c r="U940" t="s">
        <v>19</v>
      </c>
    </row>
    <row r="941" spans="1:21" x14ac:dyDescent="0.25">
      <c r="A941">
        <v>2015</v>
      </c>
      <c r="B941">
        <v>9</v>
      </c>
      <c r="C941">
        <v>17</v>
      </c>
      <c r="D941">
        <v>23</v>
      </c>
      <c r="E941">
        <v>11</v>
      </c>
      <c r="F941">
        <v>4</v>
      </c>
      <c r="G941">
        <v>920</v>
      </c>
      <c r="H941">
        <v>38.820666699999997</v>
      </c>
      <c r="I941">
        <v>-122.76649999999999</v>
      </c>
      <c r="J941">
        <v>2.35</v>
      </c>
      <c r="K941">
        <v>1.42</v>
      </c>
      <c r="L941" t="s">
        <v>34</v>
      </c>
      <c r="M941">
        <v>16</v>
      </c>
      <c r="N941">
        <v>85</v>
      </c>
      <c r="O941">
        <v>2.5829999999999999E-2</v>
      </c>
      <c r="P941">
        <v>0.05</v>
      </c>
      <c r="Q941" t="s">
        <v>35</v>
      </c>
      <c r="R941" t="s">
        <v>1049</v>
      </c>
      <c r="S941" t="s">
        <v>1050</v>
      </c>
      <c r="T941" t="s">
        <v>1051</v>
      </c>
      <c r="U941" t="s">
        <v>19</v>
      </c>
    </row>
    <row r="942" spans="1:21" x14ac:dyDescent="0.25">
      <c r="A942">
        <v>2015</v>
      </c>
      <c r="B942">
        <v>9</v>
      </c>
      <c r="C942">
        <v>13</v>
      </c>
      <c r="D942">
        <v>3</v>
      </c>
      <c r="E942">
        <v>52</v>
      </c>
      <c r="F942">
        <v>55</v>
      </c>
      <c r="G942">
        <v>710</v>
      </c>
      <c r="H942">
        <v>38.821834600000003</v>
      </c>
      <c r="I942">
        <v>-122.7656631</v>
      </c>
      <c r="J942">
        <v>2.27</v>
      </c>
      <c r="K942">
        <v>0.75</v>
      </c>
      <c r="L942" t="s">
        <v>34</v>
      </c>
      <c r="M942">
        <v>9</v>
      </c>
      <c r="N942">
        <v>94</v>
      </c>
      <c r="O942">
        <v>9.2409999999999992E-3</v>
      </c>
      <c r="P942">
        <v>0.02</v>
      </c>
      <c r="Q942" t="s">
        <v>35</v>
      </c>
      <c r="R942" t="s">
        <v>4228</v>
      </c>
      <c r="S942" t="s">
        <v>4229</v>
      </c>
      <c r="T942" t="s">
        <v>1051</v>
      </c>
      <c r="U942" t="s">
        <v>19</v>
      </c>
    </row>
    <row r="943" spans="1:21" x14ac:dyDescent="0.25">
      <c r="A943">
        <v>2015</v>
      </c>
      <c r="B943">
        <v>9</v>
      </c>
      <c r="C943">
        <v>13</v>
      </c>
      <c r="D943">
        <v>7</v>
      </c>
      <c r="E943">
        <v>25</v>
      </c>
      <c r="F943">
        <v>17</v>
      </c>
      <c r="G943">
        <v>760</v>
      </c>
      <c r="H943">
        <v>38.824500999999998</v>
      </c>
      <c r="I943">
        <v>-122.7799988</v>
      </c>
      <c r="J943">
        <v>1.98</v>
      </c>
      <c r="K943">
        <v>1.05</v>
      </c>
      <c r="L943" t="s">
        <v>34</v>
      </c>
      <c r="M943">
        <v>15</v>
      </c>
      <c r="N943">
        <v>83</v>
      </c>
      <c r="O943">
        <v>9.8790000000000006E-3</v>
      </c>
      <c r="P943">
        <v>0.04</v>
      </c>
      <c r="Q943" t="s">
        <v>35</v>
      </c>
      <c r="R943" t="s">
        <v>4097</v>
      </c>
      <c r="S943" t="s">
        <v>4098</v>
      </c>
      <c r="T943" t="s">
        <v>4099</v>
      </c>
      <c r="U943" t="s">
        <v>19</v>
      </c>
    </row>
    <row r="944" spans="1:21" x14ac:dyDescent="0.25">
      <c r="A944">
        <v>2015</v>
      </c>
      <c r="B944">
        <v>9</v>
      </c>
      <c r="C944">
        <v>14</v>
      </c>
      <c r="D944">
        <v>16</v>
      </c>
      <c r="E944">
        <v>46</v>
      </c>
      <c r="F944">
        <v>31</v>
      </c>
      <c r="G944">
        <v>620</v>
      </c>
      <c r="H944">
        <v>38.825499999999998</v>
      </c>
      <c r="I944">
        <v>-122.8708333</v>
      </c>
      <c r="J944">
        <v>1.36</v>
      </c>
      <c r="K944">
        <v>1.36</v>
      </c>
      <c r="L944" t="s">
        <v>34</v>
      </c>
      <c r="M944">
        <v>9</v>
      </c>
      <c r="N944">
        <v>78</v>
      </c>
      <c r="O944">
        <v>4.7579999999999997E-2</v>
      </c>
      <c r="P944">
        <v>0.06</v>
      </c>
      <c r="Q944" t="s">
        <v>35</v>
      </c>
      <c r="R944" t="s">
        <v>3202</v>
      </c>
      <c r="S944" t="s">
        <v>3203</v>
      </c>
      <c r="T944" t="s">
        <v>3204</v>
      </c>
      <c r="U944" t="s">
        <v>19</v>
      </c>
    </row>
    <row r="945" spans="1:21" x14ac:dyDescent="0.25">
      <c r="A945">
        <v>2015</v>
      </c>
      <c r="B945">
        <v>9</v>
      </c>
      <c r="C945">
        <v>18</v>
      </c>
      <c r="D945">
        <v>3</v>
      </c>
      <c r="E945">
        <v>43</v>
      </c>
      <c r="F945">
        <v>0</v>
      </c>
      <c r="G945">
        <v>280</v>
      </c>
      <c r="H945">
        <v>38.826333300000002</v>
      </c>
      <c r="I945">
        <v>-122.7993333</v>
      </c>
      <c r="J945">
        <v>2.4300000000000002</v>
      </c>
      <c r="K945">
        <v>1.75</v>
      </c>
      <c r="L945" t="s">
        <v>34</v>
      </c>
      <c r="M945">
        <v>22</v>
      </c>
      <c r="N945">
        <v>79</v>
      </c>
      <c r="O945">
        <v>1.8610000000000002E-2</v>
      </c>
      <c r="P945">
        <v>0.05</v>
      </c>
      <c r="Q945" t="s">
        <v>35</v>
      </c>
      <c r="R945" t="s">
        <v>899</v>
      </c>
      <c r="S945" t="s">
        <v>900</v>
      </c>
      <c r="T945" t="s">
        <v>901</v>
      </c>
      <c r="U945" t="s">
        <v>19</v>
      </c>
    </row>
    <row r="946" spans="1:21" x14ac:dyDescent="0.25">
      <c r="A946">
        <v>2015</v>
      </c>
      <c r="B946">
        <v>9</v>
      </c>
      <c r="C946">
        <v>16</v>
      </c>
      <c r="D946">
        <v>12</v>
      </c>
      <c r="E946">
        <v>52</v>
      </c>
      <c r="F946">
        <v>35</v>
      </c>
      <c r="G946">
        <v>160</v>
      </c>
      <c r="H946">
        <v>38.828166699999997</v>
      </c>
      <c r="I946">
        <v>-122.80066669999999</v>
      </c>
      <c r="J946">
        <v>3.85</v>
      </c>
      <c r="K946">
        <v>1.43</v>
      </c>
      <c r="L946" t="s">
        <v>34</v>
      </c>
      <c r="M946">
        <v>13</v>
      </c>
      <c r="N946">
        <v>100</v>
      </c>
      <c r="O946">
        <v>2.06E-2</v>
      </c>
      <c r="P946">
        <v>0.03</v>
      </c>
      <c r="Q946" t="s">
        <v>35</v>
      </c>
      <c r="R946" t="s">
        <v>2040</v>
      </c>
      <c r="S946" t="s">
        <v>2041</v>
      </c>
      <c r="T946" t="s">
        <v>901</v>
      </c>
      <c r="U946" t="s">
        <v>19</v>
      </c>
    </row>
    <row r="947" spans="1:21" x14ac:dyDescent="0.25">
      <c r="A947">
        <v>2015</v>
      </c>
      <c r="B947">
        <v>9</v>
      </c>
      <c r="C947">
        <v>14</v>
      </c>
      <c r="D947">
        <v>8</v>
      </c>
      <c r="E947">
        <v>36</v>
      </c>
      <c r="F947">
        <v>15</v>
      </c>
      <c r="G947">
        <v>480</v>
      </c>
      <c r="H947">
        <v>38.832333300000002</v>
      </c>
      <c r="I947">
        <v>-122.8118333</v>
      </c>
      <c r="J947">
        <v>1.55</v>
      </c>
      <c r="K947">
        <v>1.44</v>
      </c>
      <c r="L947" t="s">
        <v>34</v>
      </c>
      <c r="M947">
        <v>14</v>
      </c>
      <c r="N947">
        <v>117</v>
      </c>
      <c r="O947">
        <v>2.7539999999999999E-2</v>
      </c>
      <c r="P947">
        <v>0.09</v>
      </c>
      <c r="Q947" t="s">
        <v>35</v>
      </c>
      <c r="R947" t="s">
        <v>3468</v>
      </c>
      <c r="S947" t="s">
        <v>3469</v>
      </c>
      <c r="T947" t="s">
        <v>2832</v>
      </c>
      <c r="U947" t="s">
        <v>19</v>
      </c>
    </row>
    <row r="948" spans="1:21" x14ac:dyDescent="0.25">
      <c r="A948">
        <v>2015</v>
      </c>
      <c r="B948">
        <v>9</v>
      </c>
      <c r="C948">
        <v>15</v>
      </c>
      <c r="D948">
        <v>7</v>
      </c>
      <c r="E948">
        <v>32</v>
      </c>
      <c r="F948">
        <v>12</v>
      </c>
      <c r="G948">
        <v>330</v>
      </c>
      <c r="H948">
        <v>38.835500000000003</v>
      </c>
      <c r="I948">
        <v>-122.8113333</v>
      </c>
      <c r="J948">
        <v>1.84</v>
      </c>
      <c r="K948">
        <v>1.83</v>
      </c>
      <c r="L948" t="s">
        <v>34</v>
      </c>
      <c r="M948">
        <v>19</v>
      </c>
      <c r="N948">
        <v>119</v>
      </c>
      <c r="O948">
        <v>3.0210000000000001E-2</v>
      </c>
      <c r="P948">
        <v>0.05</v>
      </c>
      <c r="Q948" t="s">
        <v>35</v>
      </c>
      <c r="R948" t="s">
        <v>2830</v>
      </c>
      <c r="S948" t="s">
        <v>2831</v>
      </c>
      <c r="T948" t="s">
        <v>2832</v>
      </c>
      <c r="U948" t="s">
        <v>19</v>
      </c>
    </row>
    <row r="949" spans="1:21" x14ac:dyDescent="0.25">
      <c r="A949">
        <v>2015</v>
      </c>
      <c r="B949">
        <v>9</v>
      </c>
      <c r="C949">
        <v>12</v>
      </c>
      <c r="D949">
        <v>18</v>
      </c>
      <c r="E949">
        <v>59</v>
      </c>
      <c r="F949">
        <v>5</v>
      </c>
      <c r="G949">
        <v>280</v>
      </c>
      <c r="H949">
        <v>38.835834499999997</v>
      </c>
      <c r="I949">
        <v>-122.80982969999999</v>
      </c>
      <c r="J949">
        <v>2.44</v>
      </c>
      <c r="K949">
        <v>0.95</v>
      </c>
      <c r="L949" t="s">
        <v>34</v>
      </c>
      <c r="M949">
        <v>8</v>
      </c>
      <c r="N949">
        <v>131</v>
      </c>
      <c r="O949">
        <v>1.242E-2</v>
      </c>
      <c r="P949">
        <v>0.01</v>
      </c>
      <c r="Q949" t="s">
        <v>35</v>
      </c>
      <c r="R949" t="s">
        <v>4471</v>
      </c>
      <c r="S949" t="s">
        <v>4472</v>
      </c>
      <c r="T949" t="s">
        <v>4119</v>
      </c>
      <c r="U949" t="s">
        <v>19</v>
      </c>
    </row>
    <row r="950" spans="1:21" x14ac:dyDescent="0.25">
      <c r="A950">
        <v>2015</v>
      </c>
      <c r="B950">
        <v>9</v>
      </c>
      <c r="C950">
        <v>12</v>
      </c>
      <c r="D950">
        <v>18</v>
      </c>
      <c r="E950">
        <v>43</v>
      </c>
      <c r="F950">
        <v>23</v>
      </c>
      <c r="G950">
        <v>80</v>
      </c>
      <c r="H950">
        <v>38.836666100000002</v>
      </c>
      <c r="I950">
        <v>-122.7758331</v>
      </c>
      <c r="J950">
        <v>2.4700000000000002</v>
      </c>
      <c r="K950">
        <v>0.9</v>
      </c>
      <c r="L950" t="s">
        <v>34</v>
      </c>
      <c r="M950">
        <v>13</v>
      </c>
      <c r="N950">
        <v>93</v>
      </c>
      <c r="O950">
        <v>5.9439999999999996E-3</v>
      </c>
      <c r="P950">
        <v>0.02</v>
      </c>
      <c r="Q950" t="s">
        <v>35</v>
      </c>
      <c r="R950" t="s">
        <v>4473</v>
      </c>
      <c r="S950" t="s">
        <v>4474</v>
      </c>
      <c r="T950" t="s">
        <v>4475</v>
      </c>
      <c r="U950" t="s">
        <v>19</v>
      </c>
    </row>
    <row r="951" spans="1:21" x14ac:dyDescent="0.25">
      <c r="A951">
        <v>2015</v>
      </c>
      <c r="B951">
        <v>9</v>
      </c>
      <c r="C951">
        <v>18</v>
      </c>
      <c r="D951">
        <v>5</v>
      </c>
      <c r="E951">
        <v>25</v>
      </c>
      <c r="F951">
        <v>2</v>
      </c>
      <c r="G951">
        <v>650</v>
      </c>
      <c r="H951">
        <v>38.836666700000002</v>
      </c>
      <c r="I951">
        <v>-122.79166669999999</v>
      </c>
      <c r="J951">
        <v>2.91</v>
      </c>
      <c r="K951">
        <v>1.37</v>
      </c>
      <c r="L951" t="s">
        <v>34</v>
      </c>
      <c r="M951">
        <v>12</v>
      </c>
      <c r="N951">
        <v>106</v>
      </c>
      <c r="O951">
        <v>2.8799999999999999E-2</v>
      </c>
      <c r="P951">
        <v>0.03</v>
      </c>
      <c r="Q951" t="s">
        <v>35</v>
      </c>
      <c r="R951" t="s">
        <v>868</v>
      </c>
      <c r="S951" t="s">
        <v>869</v>
      </c>
      <c r="T951" t="s">
        <v>870</v>
      </c>
      <c r="U951" t="s">
        <v>19</v>
      </c>
    </row>
    <row r="952" spans="1:21" x14ac:dyDescent="0.25">
      <c r="A952">
        <v>2015</v>
      </c>
      <c r="B952">
        <v>9</v>
      </c>
      <c r="C952">
        <v>18</v>
      </c>
      <c r="D952">
        <v>2</v>
      </c>
      <c r="E952">
        <v>44</v>
      </c>
      <c r="F952">
        <v>13</v>
      </c>
      <c r="G952">
        <v>800</v>
      </c>
      <c r="H952">
        <v>38.837000000000003</v>
      </c>
      <c r="I952">
        <v>-122.79</v>
      </c>
      <c r="J952">
        <v>2.61</v>
      </c>
      <c r="K952">
        <v>2.02</v>
      </c>
      <c r="L952" t="s">
        <v>34</v>
      </c>
      <c r="M952">
        <v>27</v>
      </c>
      <c r="N952">
        <v>57</v>
      </c>
      <c r="O952">
        <v>2.928E-2</v>
      </c>
      <c r="P952">
        <v>0.05</v>
      </c>
      <c r="Q952" t="s">
        <v>35</v>
      </c>
      <c r="R952" t="s">
        <v>929</v>
      </c>
      <c r="S952" t="s">
        <v>930</v>
      </c>
      <c r="T952" t="s">
        <v>870</v>
      </c>
      <c r="U952" t="s">
        <v>19</v>
      </c>
    </row>
    <row r="953" spans="1:21" x14ac:dyDescent="0.25">
      <c r="A953">
        <v>2015</v>
      </c>
      <c r="B953">
        <v>9</v>
      </c>
      <c r="C953">
        <v>12</v>
      </c>
      <c r="D953">
        <v>22</v>
      </c>
      <c r="E953">
        <v>43</v>
      </c>
      <c r="F953">
        <v>27</v>
      </c>
      <c r="G953">
        <v>870</v>
      </c>
      <c r="H953">
        <v>38.839332599999999</v>
      </c>
      <c r="I953">
        <v>-122.803833</v>
      </c>
      <c r="J953">
        <v>2.37</v>
      </c>
      <c r="K953">
        <v>1.03</v>
      </c>
      <c r="L953" t="s">
        <v>34</v>
      </c>
      <c r="M953">
        <v>13</v>
      </c>
      <c r="N953">
        <v>72</v>
      </c>
      <c r="O953">
        <v>1.636E-2</v>
      </c>
      <c r="P953">
        <v>0.02</v>
      </c>
      <c r="Q953" t="s">
        <v>35</v>
      </c>
      <c r="R953" t="s">
        <v>4366</v>
      </c>
      <c r="S953" t="s">
        <v>4367</v>
      </c>
      <c r="T953" t="s">
        <v>4119</v>
      </c>
      <c r="U953" t="s">
        <v>19</v>
      </c>
    </row>
    <row r="954" spans="1:21" x14ac:dyDescent="0.25">
      <c r="A954">
        <v>2015</v>
      </c>
      <c r="B954">
        <v>9</v>
      </c>
      <c r="C954">
        <v>13</v>
      </c>
      <c r="D954">
        <v>9</v>
      </c>
      <c r="E954">
        <v>15</v>
      </c>
      <c r="F954">
        <v>29</v>
      </c>
      <c r="G954">
        <v>520</v>
      </c>
      <c r="H954">
        <v>38.840831799999997</v>
      </c>
      <c r="I954">
        <v>-122.8281631</v>
      </c>
      <c r="J954">
        <v>2.71</v>
      </c>
      <c r="K954">
        <v>0.9</v>
      </c>
      <c r="L954" t="s">
        <v>34</v>
      </c>
      <c r="M954">
        <v>19</v>
      </c>
      <c r="N954">
        <v>55</v>
      </c>
      <c r="O954">
        <v>6.1419999999999999E-3</v>
      </c>
      <c r="P954">
        <v>0.02</v>
      </c>
      <c r="Q954" t="s">
        <v>35</v>
      </c>
      <c r="R954" t="s">
        <v>4041</v>
      </c>
      <c r="S954" t="s">
        <v>4042</v>
      </c>
      <c r="T954" t="s">
        <v>2179</v>
      </c>
      <c r="U954" t="s">
        <v>19</v>
      </c>
    </row>
    <row r="955" spans="1:21" x14ac:dyDescent="0.25">
      <c r="A955">
        <v>2015</v>
      </c>
      <c r="B955">
        <v>9</v>
      </c>
      <c r="C955">
        <v>13</v>
      </c>
      <c r="D955">
        <v>7</v>
      </c>
      <c r="E955">
        <v>3</v>
      </c>
      <c r="F955">
        <v>30</v>
      </c>
      <c r="G955">
        <v>280</v>
      </c>
      <c r="H955">
        <v>38.841167400000003</v>
      </c>
      <c r="I955">
        <v>-122.80233</v>
      </c>
      <c r="J955">
        <v>2.09</v>
      </c>
      <c r="K955">
        <v>0.18</v>
      </c>
      <c r="L955" t="s">
        <v>34</v>
      </c>
      <c r="M955">
        <v>7</v>
      </c>
      <c r="N955">
        <v>135</v>
      </c>
      <c r="O955">
        <v>9.757E-3</v>
      </c>
      <c r="P955">
        <v>0.01</v>
      </c>
      <c r="Q955" t="s">
        <v>35</v>
      </c>
      <c r="R955" t="s">
        <v>4117</v>
      </c>
      <c r="S955" t="s">
        <v>4118</v>
      </c>
      <c r="T955" t="s">
        <v>4119</v>
      </c>
      <c r="U955" t="s">
        <v>19</v>
      </c>
    </row>
    <row r="956" spans="1:21" x14ac:dyDescent="0.25">
      <c r="A956">
        <v>2015</v>
      </c>
      <c r="B956">
        <v>9</v>
      </c>
      <c r="C956">
        <v>14</v>
      </c>
      <c r="D956">
        <v>6</v>
      </c>
      <c r="E956">
        <v>2</v>
      </c>
      <c r="F956">
        <v>55</v>
      </c>
      <c r="G956">
        <v>940</v>
      </c>
      <c r="H956">
        <v>38.841833299999998</v>
      </c>
      <c r="I956">
        <v>-122.8275</v>
      </c>
      <c r="J956">
        <v>3.24</v>
      </c>
      <c r="K956">
        <v>1.8</v>
      </c>
      <c r="L956" t="s">
        <v>34</v>
      </c>
      <c r="M956">
        <v>17</v>
      </c>
      <c r="N956">
        <v>111</v>
      </c>
      <c r="O956">
        <v>4.1439999999999998E-2</v>
      </c>
      <c r="P956">
        <v>0.04</v>
      </c>
      <c r="Q956" t="s">
        <v>35</v>
      </c>
      <c r="R956" t="s">
        <v>3520</v>
      </c>
      <c r="S956" t="s">
        <v>3521</v>
      </c>
      <c r="T956" t="s">
        <v>2179</v>
      </c>
      <c r="U956" t="s">
        <v>19</v>
      </c>
    </row>
    <row r="957" spans="1:21" x14ac:dyDescent="0.25">
      <c r="A957">
        <v>2015</v>
      </c>
      <c r="B957">
        <v>9</v>
      </c>
      <c r="C957">
        <v>13</v>
      </c>
      <c r="D957">
        <v>4</v>
      </c>
      <c r="E957">
        <v>49</v>
      </c>
      <c r="F957">
        <v>40</v>
      </c>
      <c r="G957">
        <v>520</v>
      </c>
      <c r="H957">
        <v>38.842666600000001</v>
      </c>
      <c r="I957">
        <v>-122.8271637</v>
      </c>
      <c r="J957">
        <v>2.6</v>
      </c>
      <c r="K957">
        <v>0.76</v>
      </c>
      <c r="L957" t="s">
        <v>34</v>
      </c>
      <c r="M957">
        <v>9</v>
      </c>
      <c r="N957">
        <v>177</v>
      </c>
      <c r="O957">
        <v>7.6699999999999997E-3</v>
      </c>
      <c r="P957">
        <v>0.03</v>
      </c>
      <c r="Q957" t="s">
        <v>35</v>
      </c>
      <c r="R957" t="s">
        <v>4202</v>
      </c>
      <c r="S957" t="s">
        <v>4203</v>
      </c>
      <c r="T957" t="s">
        <v>2179</v>
      </c>
      <c r="U957" t="s">
        <v>19</v>
      </c>
    </row>
    <row r="958" spans="1:21" x14ac:dyDescent="0.25">
      <c r="A958">
        <v>2015</v>
      </c>
      <c r="B958">
        <v>9</v>
      </c>
      <c r="C958">
        <v>15</v>
      </c>
      <c r="D958">
        <v>9</v>
      </c>
      <c r="E958">
        <v>46</v>
      </c>
      <c r="F958">
        <v>2</v>
      </c>
      <c r="G958">
        <v>300</v>
      </c>
      <c r="H958">
        <v>38.8451667</v>
      </c>
      <c r="I958">
        <v>-122.8145</v>
      </c>
      <c r="J958">
        <v>1.89</v>
      </c>
      <c r="K958">
        <v>1.95</v>
      </c>
      <c r="L958" t="s">
        <v>34</v>
      </c>
      <c r="M958">
        <v>19</v>
      </c>
      <c r="N958">
        <v>96</v>
      </c>
      <c r="O958">
        <v>4.0059999999999998E-2</v>
      </c>
      <c r="P958">
        <v>0.04</v>
      </c>
      <c r="Q958" t="s">
        <v>35</v>
      </c>
      <c r="R958" t="s">
        <v>2769</v>
      </c>
      <c r="S958" t="s">
        <v>2770</v>
      </c>
      <c r="T958" t="s">
        <v>2771</v>
      </c>
      <c r="U958" t="s">
        <v>19</v>
      </c>
    </row>
    <row r="959" spans="1:21" x14ac:dyDescent="0.25">
      <c r="A959">
        <v>2015</v>
      </c>
      <c r="B959">
        <v>9</v>
      </c>
      <c r="C959">
        <v>12</v>
      </c>
      <c r="D959">
        <v>18</v>
      </c>
      <c r="E959">
        <v>27</v>
      </c>
      <c r="F959">
        <v>40</v>
      </c>
      <c r="G959">
        <v>100</v>
      </c>
      <c r="H959">
        <v>38.8453333</v>
      </c>
      <c r="I959">
        <v>-122.7613333</v>
      </c>
      <c r="J959">
        <v>1.92</v>
      </c>
      <c r="K959">
        <v>0.22</v>
      </c>
      <c r="L959" t="s">
        <v>34</v>
      </c>
      <c r="M959">
        <v>12</v>
      </c>
      <c r="N959">
        <v>132</v>
      </c>
      <c r="O959">
        <v>8.6630000000000006E-3</v>
      </c>
      <c r="P959">
        <v>0.02</v>
      </c>
      <c r="Q959" t="s">
        <v>35</v>
      </c>
      <c r="R959" t="s">
        <v>4479</v>
      </c>
      <c r="S959" t="s">
        <v>4480</v>
      </c>
      <c r="T959" t="s">
        <v>4481</v>
      </c>
      <c r="U959" t="s">
        <v>19</v>
      </c>
    </row>
    <row r="960" spans="1:21" x14ac:dyDescent="0.25">
      <c r="A960">
        <v>2015</v>
      </c>
      <c r="B960">
        <v>9</v>
      </c>
      <c r="C960">
        <v>13</v>
      </c>
      <c r="D960">
        <v>3</v>
      </c>
      <c r="E960">
        <v>2</v>
      </c>
      <c r="F960">
        <v>34</v>
      </c>
      <c r="G960">
        <v>300</v>
      </c>
      <c r="H960">
        <v>38.845664999999997</v>
      </c>
      <c r="I960">
        <v>-122.8301697</v>
      </c>
      <c r="J960">
        <v>2.62</v>
      </c>
      <c r="K960">
        <v>0.67</v>
      </c>
      <c r="L960" t="s">
        <v>34</v>
      </c>
      <c r="M960">
        <v>9</v>
      </c>
      <c r="N960">
        <v>73</v>
      </c>
      <c r="O960">
        <v>8.1960000000000002E-3</v>
      </c>
      <c r="P960">
        <v>0.04</v>
      </c>
      <c r="Q960" t="s">
        <v>35</v>
      </c>
      <c r="R960" t="s">
        <v>4248</v>
      </c>
      <c r="S960" t="s">
        <v>4249</v>
      </c>
      <c r="T960" t="s">
        <v>2179</v>
      </c>
      <c r="U960" t="s">
        <v>19</v>
      </c>
    </row>
    <row r="961" spans="1:21" x14ac:dyDescent="0.25">
      <c r="A961">
        <v>2015</v>
      </c>
      <c r="B961">
        <v>9</v>
      </c>
      <c r="C961">
        <v>16</v>
      </c>
      <c r="D961">
        <v>5</v>
      </c>
      <c r="E961">
        <v>59</v>
      </c>
      <c r="F961">
        <v>49</v>
      </c>
      <c r="G961">
        <v>930</v>
      </c>
      <c r="H961">
        <v>38.845999999999997</v>
      </c>
      <c r="I961">
        <v>-122.827</v>
      </c>
      <c r="J961">
        <v>2.5299999999999998</v>
      </c>
      <c r="K961">
        <v>1.34</v>
      </c>
      <c r="L961" t="s">
        <v>34</v>
      </c>
      <c r="M961">
        <v>13</v>
      </c>
      <c r="N961">
        <v>120</v>
      </c>
      <c r="O961">
        <v>3.8719999999999997E-2</v>
      </c>
      <c r="P961">
        <v>0.04</v>
      </c>
      <c r="Q961" t="s">
        <v>35</v>
      </c>
      <c r="R961" t="s">
        <v>2177</v>
      </c>
      <c r="S961" t="s">
        <v>2178</v>
      </c>
      <c r="T961" t="s">
        <v>2179</v>
      </c>
      <c r="U961" t="s">
        <v>19</v>
      </c>
    </row>
    <row r="962" spans="1:21" x14ac:dyDescent="0.25">
      <c r="A962">
        <v>2015</v>
      </c>
      <c r="B962">
        <v>9</v>
      </c>
      <c r="C962">
        <v>15</v>
      </c>
      <c r="D962">
        <v>13</v>
      </c>
      <c r="E962">
        <v>48</v>
      </c>
      <c r="F962">
        <v>33</v>
      </c>
      <c r="G962">
        <v>122</v>
      </c>
      <c r="H962">
        <v>38.982599999999998</v>
      </c>
      <c r="I962">
        <v>-118.3154</v>
      </c>
      <c r="J962">
        <v>10.447100000000001</v>
      </c>
      <c r="K962">
        <v>0.55000000000000004</v>
      </c>
      <c r="L962" t="s">
        <v>14</v>
      </c>
      <c r="M962">
        <v>7</v>
      </c>
      <c r="N962">
        <v>151.85</v>
      </c>
      <c r="O962">
        <v>0.17899999999999999</v>
      </c>
      <c r="P962">
        <v>6.1600000000000002E-2</v>
      </c>
      <c r="Q962" t="s">
        <v>42</v>
      </c>
      <c r="R962" t="s">
        <v>2627</v>
      </c>
      <c r="S962" t="s">
        <v>2628</v>
      </c>
      <c r="T962" t="s">
        <v>2629</v>
      </c>
      <c r="U962" t="s">
        <v>19</v>
      </c>
    </row>
    <row r="963" spans="1:21" x14ac:dyDescent="0.25">
      <c r="A963">
        <v>2015</v>
      </c>
      <c r="B963">
        <v>9</v>
      </c>
      <c r="C963">
        <v>17</v>
      </c>
      <c r="D963">
        <v>3</v>
      </c>
      <c r="E963">
        <v>19</v>
      </c>
      <c r="F963">
        <v>25</v>
      </c>
      <c r="G963">
        <v>304</v>
      </c>
      <c r="H963">
        <v>38.984299999999998</v>
      </c>
      <c r="I963">
        <v>-118.2997</v>
      </c>
      <c r="J963">
        <v>13.3</v>
      </c>
      <c r="K963">
        <v>0.8</v>
      </c>
      <c r="L963" t="s">
        <v>14</v>
      </c>
      <c r="M963">
        <v>7</v>
      </c>
      <c r="N963">
        <v>151.03</v>
      </c>
      <c r="O963">
        <v>0.16700000000000001</v>
      </c>
      <c r="P963">
        <v>8.9800000000000005E-2</v>
      </c>
      <c r="Q963" t="s">
        <v>42</v>
      </c>
      <c r="R963" t="s">
        <v>1633</v>
      </c>
      <c r="S963" t="s">
        <v>1634</v>
      </c>
      <c r="T963" t="s">
        <v>1635</v>
      </c>
      <c r="U963" t="s">
        <v>19</v>
      </c>
    </row>
    <row r="964" spans="1:21" x14ac:dyDescent="0.25">
      <c r="A964">
        <v>2015</v>
      </c>
      <c r="B964">
        <v>9</v>
      </c>
      <c r="C964">
        <v>17</v>
      </c>
      <c r="D964">
        <v>3</v>
      </c>
      <c r="E964">
        <v>5</v>
      </c>
      <c r="F964">
        <v>16</v>
      </c>
      <c r="G964">
        <v>423</v>
      </c>
      <c r="H964">
        <v>38.985100000000003</v>
      </c>
      <c r="I964">
        <v>-118.2976</v>
      </c>
      <c r="J964">
        <v>13.8</v>
      </c>
      <c r="K964">
        <v>0.9</v>
      </c>
      <c r="L964" t="s">
        <v>14</v>
      </c>
      <c r="M964">
        <v>6</v>
      </c>
      <c r="N964">
        <v>221.2</v>
      </c>
      <c r="O964">
        <v>0.16500000000000001</v>
      </c>
      <c r="P964">
        <v>0.1024</v>
      </c>
      <c r="Q964" t="s">
        <v>42</v>
      </c>
      <c r="R964" t="s">
        <v>1644</v>
      </c>
      <c r="S964" t="s">
        <v>1645</v>
      </c>
      <c r="T964" t="s">
        <v>1635</v>
      </c>
      <c r="U964" t="s">
        <v>19</v>
      </c>
    </row>
    <row r="965" spans="1:21" x14ac:dyDescent="0.25">
      <c r="A965">
        <v>2015</v>
      </c>
      <c r="B965">
        <v>9</v>
      </c>
      <c r="C965">
        <v>16</v>
      </c>
      <c r="D965">
        <v>22</v>
      </c>
      <c r="E965">
        <v>43</v>
      </c>
      <c r="F965">
        <v>47</v>
      </c>
      <c r="G965">
        <v>578</v>
      </c>
      <c r="H965">
        <v>38.985599999999998</v>
      </c>
      <c r="I965">
        <v>-118.32299999999999</v>
      </c>
      <c r="J965">
        <v>9.1</v>
      </c>
      <c r="K965">
        <v>1.1000000000000001</v>
      </c>
      <c r="L965" t="s">
        <v>14</v>
      </c>
      <c r="M965">
        <v>10</v>
      </c>
      <c r="N965">
        <v>118.14</v>
      </c>
      <c r="O965">
        <v>0.184</v>
      </c>
      <c r="P965">
        <v>0.1077</v>
      </c>
      <c r="Q965" t="s">
        <v>42</v>
      </c>
      <c r="R965" t="s">
        <v>1768</v>
      </c>
      <c r="S965" t="s">
        <v>1769</v>
      </c>
      <c r="T965" t="s">
        <v>1638</v>
      </c>
      <c r="U965" t="s">
        <v>19</v>
      </c>
    </row>
    <row r="966" spans="1:21" x14ac:dyDescent="0.25">
      <c r="A966">
        <v>2015</v>
      </c>
      <c r="B966">
        <v>9</v>
      </c>
      <c r="C966">
        <v>15</v>
      </c>
      <c r="D966">
        <v>5</v>
      </c>
      <c r="E966">
        <v>25</v>
      </c>
      <c r="F966">
        <v>9</v>
      </c>
      <c r="G966">
        <v>397</v>
      </c>
      <c r="H966">
        <v>38.985599999999998</v>
      </c>
      <c r="I966">
        <v>-118.3163</v>
      </c>
      <c r="J966">
        <v>11.1052</v>
      </c>
      <c r="K966">
        <v>0.83</v>
      </c>
      <c r="L966" t="s">
        <v>14</v>
      </c>
      <c r="M966">
        <v>7</v>
      </c>
      <c r="N966">
        <v>153.02000000000001</v>
      </c>
      <c r="O966">
        <v>0.17899999999999999</v>
      </c>
      <c r="P966">
        <v>7.8799999999999995E-2</v>
      </c>
      <c r="Q966" t="s">
        <v>42</v>
      </c>
      <c r="R966" t="s">
        <v>2884</v>
      </c>
      <c r="S966" t="s">
        <v>2885</v>
      </c>
      <c r="T966" t="s">
        <v>2629</v>
      </c>
      <c r="U966" t="s">
        <v>19</v>
      </c>
    </row>
    <row r="967" spans="1:21" x14ac:dyDescent="0.25">
      <c r="A967">
        <v>2015</v>
      </c>
      <c r="B967">
        <v>9</v>
      </c>
      <c r="C967">
        <v>17</v>
      </c>
      <c r="D967">
        <v>3</v>
      </c>
      <c r="E967">
        <v>18</v>
      </c>
      <c r="F967">
        <v>9</v>
      </c>
      <c r="G967">
        <v>604</v>
      </c>
      <c r="H967">
        <v>38.988399999999999</v>
      </c>
      <c r="I967">
        <v>-118.3205</v>
      </c>
      <c r="J967">
        <v>11.1</v>
      </c>
      <c r="K967">
        <v>1.1000000000000001</v>
      </c>
      <c r="L967" t="s">
        <v>14</v>
      </c>
      <c r="M967">
        <v>6</v>
      </c>
      <c r="N967">
        <v>226.91</v>
      </c>
      <c r="O967">
        <v>0.18099999999999999</v>
      </c>
      <c r="P967">
        <v>8.7599999999999997E-2</v>
      </c>
      <c r="Q967" t="s">
        <v>42</v>
      </c>
      <c r="R967" t="s">
        <v>1636</v>
      </c>
      <c r="S967" t="s">
        <v>1637</v>
      </c>
      <c r="T967" t="s">
        <v>1638</v>
      </c>
      <c r="U967" t="s">
        <v>19</v>
      </c>
    </row>
    <row r="968" spans="1:21" x14ac:dyDescent="0.25">
      <c r="A968">
        <v>2015</v>
      </c>
      <c r="B968">
        <v>9</v>
      </c>
      <c r="C968">
        <v>18</v>
      </c>
      <c r="D968">
        <v>10</v>
      </c>
      <c r="E968">
        <v>36</v>
      </c>
      <c r="F968">
        <v>55</v>
      </c>
      <c r="G968">
        <v>370</v>
      </c>
      <c r="H968">
        <v>39.0015</v>
      </c>
      <c r="I968">
        <v>-111.9666667</v>
      </c>
      <c r="J968">
        <v>11.48</v>
      </c>
      <c r="K968">
        <v>1.36</v>
      </c>
      <c r="L968" t="s">
        <v>14</v>
      </c>
      <c r="M968">
        <v>11</v>
      </c>
      <c r="N968">
        <v>88</v>
      </c>
      <c r="O968">
        <v>0.10299999999999999</v>
      </c>
      <c r="P968">
        <v>0.19</v>
      </c>
      <c r="Q968" t="s">
        <v>664</v>
      </c>
      <c r="R968" t="s">
        <v>722</v>
      </c>
      <c r="S968" t="s">
        <v>723</v>
      </c>
      <c r="T968" t="s">
        <v>724</v>
      </c>
      <c r="U968" t="s">
        <v>19</v>
      </c>
    </row>
    <row r="969" spans="1:21" x14ac:dyDescent="0.25">
      <c r="A969">
        <v>2015</v>
      </c>
      <c r="B969">
        <v>9</v>
      </c>
      <c r="C969">
        <v>18</v>
      </c>
      <c r="D969">
        <v>10</v>
      </c>
      <c r="E969">
        <v>35</v>
      </c>
      <c r="F969">
        <v>4</v>
      </c>
      <c r="G969">
        <v>360</v>
      </c>
      <c r="H969">
        <v>39.006999999999998</v>
      </c>
      <c r="I969">
        <v>-111.9513333</v>
      </c>
      <c r="J969">
        <v>8.39</v>
      </c>
      <c r="K969">
        <v>1.01</v>
      </c>
      <c r="L969" t="s">
        <v>34</v>
      </c>
      <c r="M969">
        <v>8</v>
      </c>
      <c r="N969">
        <v>87</v>
      </c>
      <c r="O969">
        <v>0.11700000000000001</v>
      </c>
      <c r="P969">
        <v>0.06</v>
      </c>
      <c r="Q969" t="s">
        <v>664</v>
      </c>
      <c r="R969" t="s">
        <v>725</v>
      </c>
      <c r="S969" t="s">
        <v>726</v>
      </c>
      <c r="T969" t="s">
        <v>727</v>
      </c>
      <c r="U969" t="s">
        <v>19</v>
      </c>
    </row>
    <row r="970" spans="1:21" x14ac:dyDescent="0.25">
      <c r="A970">
        <v>2015</v>
      </c>
      <c r="B970">
        <v>9</v>
      </c>
      <c r="C970">
        <v>19</v>
      </c>
      <c r="D970">
        <v>13</v>
      </c>
      <c r="E970">
        <v>48</v>
      </c>
      <c r="F970">
        <v>29</v>
      </c>
      <c r="G970">
        <v>510</v>
      </c>
      <c r="H970">
        <v>39.099699999999999</v>
      </c>
      <c r="I970">
        <v>-119.01690000000001</v>
      </c>
      <c r="J970">
        <v>8.3000000000000007</v>
      </c>
      <c r="K970">
        <v>1.4</v>
      </c>
      <c r="L970" t="s">
        <v>14</v>
      </c>
      <c r="M970">
        <v>19</v>
      </c>
      <c r="N970">
        <v>118.71</v>
      </c>
      <c r="O970">
        <v>0.20799999999999999</v>
      </c>
      <c r="P970">
        <v>0.1457</v>
      </c>
      <c r="Q970" t="s">
        <v>42</v>
      </c>
      <c r="R970" t="s">
        <v>83</v>
      </c>
      <c r="S970" t="s">
        <v>84</v>
      </c>
      <c r="T970" t="s">
        <v>85</v>
      </c>
      <c r="U970" t="s">
        <v>19</v>
      </c>
    </row>
    <row r="971" spans="1:21" x14ac:dyDescent="0.25">
      <c r="A971">
        <v>2015</v>
      </c>
      <c r="B971">
        <v>9</v>
      </c>
      <c r="C971">
        <v>15</v>
      </c>
      <c r="D971">
        <v>21</v>
      </c>
      <c r="E971">
        <v>28</v>
      </c>
      <c r="F971">
        <v>36</v>
      </c>
      <c r="G971">
        <v>210</v>
      </c>
      <c r="H971">
        <v>39.126666700000001</v>
      </c>
      <c r="I971">
        <v>-122.848</v>
      </c>
      <c r="J971">
        <v>9.74</v>
      </c>
      <c r="K971">
        <v>1.64</v>
      </c>
      <c r="L971" t="s">
        <v>34</v>
      </c>
      <c r="M971">
        <v>22</v>
      </c>
      <c r="N971">
        <v>68</v>
      </c>
      <c r="O971">
        <v>0.15870000000000001</v>
      </c>
      <c r="P971">
        <v>0.1</v>
      </c>
      <c r="Q971" t="s">
        <v>35</v>
      </c>
      <c r="R971" t="s">
        <v>2411</v>
      </c>
      <c r="S971" t="s">
        <v>2412</v>
      </c>
      <c r="T971" t="s">
        <v>2413</v>
      </c>
      <c r="U971" t="s">
        <v>19</v>
      </c>
    </row>
    <row r="972" spans="1:21" x14ac:dyDescent="0.25">
      <c r="A972">
        <v>2015</v>
      </c>
      <c r="B972">
        <v>9</v>
      </c>
      <c r="C972">
        <v>19</v>
      </c>
      <c r="D972">
        <v>15</v>
      </c>
      <c r="E972">
        <v>39</v>
      </c>
      <c r="F972">
        <v>55</v>
      </c>
      <c r="G972">
        <v>353</v>
      </c>
      <c r="H972">
        <v>39.203499999999998</v>
      </c>
      <c r="I972">
        <v>-120.4149</v>
      </c>
      <c r="J972">
        <v>8.1999999999999993</v>
      </c>
      <c r="K972">
        <v>0.7</v>
      </c>
      <c r="L972" t="s">
        <v>14</v>
      </c>
      <c r="M972">
        <v>6</v>
      </c>
      <c r="N972">
        <v>202.07</v>
      </c>
      <c r="O972">
        <v>0.16500000000000001</v>
      </c>
      <c r="P972">
        <v>0.12039999999999999</v>
      </c>
      <c r="Q972" t="s">
        <v>42</v>
      </c>
      <c r="R972" t="s">
        <v>43</v>
      </c>
      <c r="S972" t="s">
        <v>44</v>
      </c>
      <c r="T972" t="s">
        <v>45</v>
      </c>
      <c r="U972" t="s">
        <v>19</v>
      </c>
    </row>
    <row r="973" spans="1:21" x14ac:dyDescent="0.25">
      <c r="A973">
        <v>2015</v>
      </c>
      <c r="B973">
        <v>9</v>
      </c>
      <c r="C973">
        <v>17</v>
      </c>
      <c r="D973">
        <v>23</v>
      </c>
      <c r="E973">
        <v>20</v>
      </c>
      <c r="F973">
        <v>49</v>
      </c>
      <c r="G973">
        <v>780</v>
      </c>
      <c r="H973">
        <v>39.218498199999999</v>
      </c>
      <c r="I973">
        <v>-123.0755005</v>
      </c>
      <c r="J973">
        <v>20.27</v>
      </c>
      <c r="K973">
        <v>2.5099999999999998</v>
      </c>
      <c r="L973" t="s">
        <v>34</v>
      </c>
      <c r="M973">
        <v>17</v>
      </c>
      <c r="N973">
        <v>54</v>
      </c>
      <c r="O973">
        <v>0.22470000000000001</v>
      </c>
      <c r="P973">
        <v>0.28000000000000003</v>
      </c>
      <c r="Q973" t="s">
        <v>35</v>
      </c>
      <c r="R973" t="s">
        <v>1040</v>
      </c>
      <c r="S973" t="s">
        <v>1041</v>
      </c>
      <c r="T973" t="s">
        <v>1042</v>
      </c>
      <c r="U973" t="s">
        <v>19</v>
      </c>
    </row>
    <row r="974" spans="1:21" x14ac:dyDescent="0.25">
      <c r="A974">
        <v>2015</v>
      </c>
      <c r="B974">
        <v>9</v>
      </c>
      <c r="C974">
        <v>17</v>
      </c>
      <c r="D974">
        <v>22</v>
      </c>
      <c r="E974">
        <v>24</v>
      </c>
      <c r="F974">
        <v>23</v>
      </c>
      <c r="G974">
        <v>291</v>
      </c>
      <c r="H974">
        <v>39.235799999999998</v>
      </c>
      <c r="I974">
        <v>-119.69880000000001</v>
      </c>
      <c r="J974">
        <v>4.5</v>
      </c>
      <c r="K974">
        <v>1.2</v>
      </c>
      <c r="L974" t="s">
        <v>14</v>
      </c>
      <c r="M974">
        <v>13</v>
      </c>
      <c r="N974">
        <v>92.94</v>
      </c>
      <c r="O974">
        <v>7.0999999999999994E-2</v>
      </c>
      <c r="P974">
        <v>0.1211</v>
      </c>
      <c r="Q974" t="s">
        <v>42</v>
      </c>
      <c r="R974" t="s">
        <v>1082</v>
      </c>
      <c r="S974" t="s">
        <v>1083</v>
      </c>
      <c r="T974" t="s">
        <v>1084</v>
      </c>
      <c r="U974" t="s">
        <v>19</v>
      </c>
    </row>
    <row r="975" spans="1:21" x14ac:dyDescent="0.25">
      <c r="A975">
        <v>2015</v>
      </c>
      <c r="B975">
        <v>9</v>
      </c>
      <c r="C975">
        <v>16</v>
      </c>
      <c r="D975">
        <v>4</v>
      </c>
      <c r="E975">
        <v>22</v>
      </c>
      <c r="F975">
        <v>2</v>
      </c>
      <c r="G975">
        <v>520</v>
      </c>
      <c r="H975">
        <v>39.241666700000003</v>
      </c>
      <c r="I975">
        <v>-123.3223333</v>
      </c>
      <c r="J975">
        <v>3.9</v>
      </c>
      <c r="K975">
        <v>1.31</v>
      </c>
      <c r="L975" t="s">
        <v>34</v>
      </c>
      <c r="M975">
        <v>7</v>
      </c>
      <c r="N975">
        <v>230</v>
      </c>
      <c r="O975">
        <v>3.9550000000000002E-2</v>
      </c>
      <c r="P975">
        <v>0.05</v>
      </c>
      <c r="Q975" t="s">
        <v>35</v>
      </c>
      <c r="R975" t="s">
        <v>2239</v>
      </c>
      <c r="S975" t="s">
        <v>2240</v>
      </c>
      <c r="T975" t="s">
        <v>2241</v>
      </c>
      <c r="U975" t="s">
        <v>19</v>
      </c>
    </row>
    <row r="976" spans="1:21" x14ac:dyDescent="0.25">
      <c r="A976">
        <v>2015</v>
      </c>
      <c r="B976">
        <v>9</v>
      </c>
      <c r="C976">
        <v>15</v>
      </c>
      <c r="D976">
        <v>5</v>
      </c>
      <c r="E976">
        <v>12</v>
      </c>
      <c r="F976">
        <v>24</v>
      </c>
      <c r="G976">
        <v>310</v>
      </c>
      <c r="H976">
        <v>39.264166699999997</v>
      </c>
      <c r="I976">
        <v>-123.4395</v>
      </c>
      <c r="J976">
        <v>0.19</v>
      </c>
      <c r="K976">
        <v>1.75</v>
      </c>
      <c r="L976" t="s">
        <v>34</v>
      </c>
      <c r="M976">
        <v>18</v>
      </c>
      <c r="N976">
        <v>99</v>
      </c>
      <c r="O976">
        <v>0.12239999999999999</v>
      </c>
      <c r="P976">
        <v>0.09</v>
      </c>
      <c r="Q976" t="s">
        <v>35</v>
      </c>
      <c r="R976" t="s">
        <v>2893</v>
      </c>
      <c r="S976" t="s">
        <v>2894</v>
      </c>
      <c r="T976" t="s">
        <v>2895</v>
      </c>
      <c r="U976" t="s">
        <v>19</v>
      </c>
    </row>
    <row r="977" spans="1:21" x14ac:dyDescent="0.25">
      <c r="A977">
        <v>2015</v>
      </c>
      <c r="B977">
        <v>9</v>
      </c>
      <c r="C977">
        <v>18</v>
      </c>
      <c r="D977">
        <v>12</v>
      </c>
      <c r="E977">
        <v>15</v>
      </c>
      <c r="F977">
        <v>14</v>
      </c>
      <c r="G977">
        <v>410</v>
      </c>
      <c r="H977">
        <v>39.266998299999997</v>
      </c>
      <c r="I977">
        <v>-123.1196671</v>
      </c>
      <c r="J977">
        <v>2.2200000000000002</v>
      </c>
      <c r="K977">
        <v>1.86</v>
      </c>
      <c r="L977" t="s">
        <v>34</v>
      </c>
      <c r="M977">
        <v>10</v>
      </c>
      <c r="N977">
        <v>128</v>
      </c>
      <c r="O977">
        <v>0.15359999999999999</v>
      </c>
      <c r="P977">
        <v>7.0000000000000007E-2</v>
      </c>
      <c r="Q977" t="s">
        <v>35</v>
      </c>
      <c r="R977" t="s">
        <v>696</v>
      </c>
      <c r="S977" t="s">
        <v>697</v>
      </c>
      <c r="T977" t="s">
        <v>698</v>
      </c>
      <c r="U977" t="s">
        <v>19</v>
      </c>
    </row>
    <row r="978" spans="1:21" x14ac:dyDescent="0.25">
      <c r="A978">
        <v>2015</v>
      </c>
      <c r="B978">
        <v>9</v>
      </c>
      <c r="C978">
        <v>15</v>
      </c>
      <c r="D978">
        <v>7</v>
      </c>
      <c r="E978">
        <v>24</v>
      </c>
      <c r="F978">
        <v>4</v>
      </c>
      <c r="G978">
        <v>210</v>
      </c>
      <c r="H978">
        <v>39.295333300000003</v>
      </c>
      <c r="I978">
        <v>-121.10083330000001</v>
      </c>
      <c r="J978">
        <v>6.51</v>
      </c>
      <c r="K978">
        <v>1.1599999999999999</v>
      </c>
      <c r="L978" t="s">
        <v>34</v>
      </c>
      <c r="M978">
        <v>10</v>
      </c>
      <c r="N978">
        <v>126</v>
      </c>
      <c r="O978">
        <v>0.14599999999999999</v>
      </c>
      <c r="P978">
        <v>7.0000000000000007E-2</v>
      </c>
      <c r="Q978" t="s">
        <v>35</v>
      </c>
      <c r="R978" t="s">
        <v>2839</v>
      </c>
      <c r="S978" t="s">
        <v>2840</v>
      </c>
      <c r="T978" t="s">
        <v>2841</v>
      </c>
      <c r="U978" t="s">
        <v>19</v>
      </c>
    </row>
    <row r="979" spans="1:21" x14ac:dyDescent="0.25">
      <c r="A979">
        <v>2015</v>
      </c>
      <c r="B979">
        <v>9</v>
      </c>
      <c r="C979">
        <v>16</v>
      </c>
      <c r="D979">
        <v>5</v>
      </c>
      <c r="E979">
        <v>10</v>
      </c>
      <c r="F979">
        <v>16</v>
      </c>
      <c r="G979">
        <v>611</v>
      </c>
      <c r="H979">
        <v>39.314300000000003</v>
      </c>
      <c r="I979">
        <v>-119.97490000000001</v>
      </c>
      <c r="J979">
        <v>7.2</v>
      </c>
      <c r="K979">
        <v>0.7</v>
      </c>
      <c r="L979" t="s">
        <v>14</v>
      </c>
      <c r="M979">
        <v>11</v>
      </c>
      <c r="N979">
        <v>100.08</v>
      </c>
      <c r="O979">
        <v>5.1999999999999998E-2</v>
      </c>
      <c r="P979">
        <v>0.12690000000000001</v>
      </c>
      <c r="Q979" t="s">
        <v>42</v>
      </c>
      <c r="R979" t="s">
        <v>2203</v>
      </c>
      <c r="S979" t="s">
        <v>2204</v>
      </c>
      <c r="T979" t="s">
        <v>2205</v>
      </c>
      <c r="U979" t="s">
        <v>19</v>
      </c>
    </row>
    <row r="980" spans="1:21" x14ac:dyDescent="0.25">
      <c r="A980">
        <v>2015</v>
      </c>
      <c r="B980">
        <v>9</v>
      </c>
      <c r="C980">
        <v>16</v>
      </c>
      <c r="D980">
        <v>5</v>
      </c>
      <c r="E980">
        <v>58</v>
      </c>
      <c r="F980">
        <v>8</v>
      </c>
      <c r="G980">
        <v>587</v>
      </c>
      <c r="H980">
        <v>39.319899999999997</v>
      </c>
      <c r="I980">
        <v>-119.9781</v>
      </c>
      <c r="J980">
        <v>7.8</v>
      </c>
      <c r="K980">
        <v>1.3</v>
      </c>
      <c r="L980" t="s">
        <v>14</v>
      </c>
      <c r="M980">
        <v>16</v>
      </c>
      <c r="N980">
        <v>67.61</v>
      </c>
      <c r="O980">
        <v>5.2999999999999999E-2</v>
      </c>
      <c r="P980">
        <v>0.1273</v>
      </c>
      <c r="Q980" t="s">
        <v>42</v>
      </c>
      <c r="R980" t="s">
        <v>2180</v>
      </c>
      <c r="S980" t="s">
        <v>2181</v>
      </c>
      <c r="T980" t="s">
        <v>2182</v>
      </c>
      <c r="U980" t="s">
        <v>19</v>
      </c>
    </row>
    <row r="981" spans="1:21" x14ac:dyDescent="0.25">
      <c r="A981">
        <v>2015</v>
      </c>
      <c r="B981">
        <v>9</v>
      </c>
      <c r="C981">
        <v>18</v>
      </c>
      <c r="D981">
        <v>13</v>
      </c>
      <c r="E981">
        <v>53</v>
      </c>
      <c r="F981">
        <v>29</v>
      </c>
      <c r="G981">
        <v>120</v>
      </c>
      <c r="H981">
        <v>39.363500000000002</v>
      </c>
      <c r="I981">
        <v>-111.1511667</v>
      </c>
      <c r="J981">
        <v>1.56</v>
      </c>
      <c r="K981">
        <v>1</v>
      </c>
      <c r="L981" t="s">
        <v>14</v>
      </c>
      <c r="M981">
        <v>11</v>
      </c>
      <c r="N981">
        <v>90</v>
      </c>
      <c r="O981">
        <v>6.7000000000000004E-2</v>
      </c>
      <c r="P981">
        <v>0.21</v>
      </c>
      <c r="Q981" t="s">
        <v>664</v>
      </c>
      <c r="R981" t="s">
        <v>665</v>
      </c>
      <c r="S981" t="s">
        <v>666</v>
      </c>
      <c r="T981" t="s">
        <v>667</v>
      </c>
      <c r="U981" t="s">
        <v>19</v>
      </c>
    </row>
    <row r="982" spans="1:21" x14ac:dyDescent="0.25">
      <c r="A982">
        <v>2015</v>
      </c>
      <c r="B982">
        <v>9</v>
      </c>
      <c r="C982">
        <v>13</v>
      </c>
      <c r="D982">
        <v>18</v>
      </c>
      <c r="E982">
        <v>35</v>
      </c>
      <c r="F982">
        <v>44</v>
      </c>
      <c r="G982">
        <v>500</v>
      </c>
      <c r="H982">
        <v>39.387166700000002</v>
      </c>
      <c r="I982">
        <v>-122.8861667</v>
      </c>
      <c r="J982">
        <v>10.42</v>
      </c>
      <c r="K982">
        <v>1.45</v>
      </c>
      <c r="L982" t="s">
        <v>34</v>
      </c>
      <c r="M982">
        <v>14</v>
      </c>
      <c r="N982">
        <v>101</v>
      </c>
      <c r="O982">
        <v>0.11360000000000001</v>
      </c>
      <c r="P982">
        <v>0.08</v>
      </c>
      <c r="Q982" t="s">
        <v>35</v>
      </c>
      <c r="R982" t="s">
        <v>3768</v>
      </c>
      <c r="S982" t="s">
        <v>3769</v>
      </c>
      <c r="T982" t="s">
        <v>3770</v>
      </c>
      <c r="U982" t="s">
        <v>19</v>
      </c>
    </row>
    <row r="983" spans="1:21" x14ac:dyDescent="0.25">
      <c r="A983">
        <v>2015</v>
      </c>
      <c r="B983">
        <v>9</v>
      </c>
      <c r="C983">
        <v>13</v>
      </c>
      <c r="D983">
        <v>6</v>
      </c>
      <c r="E983">
        <v>58</v>
      </c>
      <c r="F983">
        <v>59</v>
      </c>
      <c r="G983">
        <v>38</v>
      </c>
      <c r="H983">
        <v>39.400700000000001</v>
      </c>
      <c r="I983">
        <v>-119.55759999999999</v>
      </c>
      <c r="J983">
        <v>5.8415999999999997</v>
      </c>
      <c r="K983">
        <v>0.83</v>
      </c>
      <c r="L983" t="s">
        <v>14</v>
      </c>
      <c r="M983">
        <v>14</v>
      </c>
      <c r="N983">
        <v>110.39</v>
      </c>
      <c r="O983">
        <v>0.127</v>
      </c>
      <c r="P983">
        <v>0.12239999999999999</v>
      </c>
      <c r="Q983" t="s">
        <v>42</v>
      </c>
      <c r="R983" t="s">
        <v>4120</v>
      </c>
      <c r="S983" t="s">
        <v>4121</v>
      </c>
      <c r="T983" t="s">
        <v>4122</v>
      </c>
      <c r="U983" t="s">
        <v>19</v>
      </c>
    </row>
    <row r="984" spans="1:21" x14ac:dyDescent="0.25">
      <c r="A984">
        <v>2015</v>
      </c>
      <c r="B984">
        <v>9</v>
      </c>
      <c r="C984">
        <v>18</v>
      </c>
      <c r="D984">
        <v>0</v>
      </c>
      <c r="E984">
        <v>55</v>
      </c>
      <c r="F984">
        <v>18</v>
      </c>
      <c r="G984">
        <v>612</v>
      </c>
      <c r="H984">
        <v>39.414000000000001</v>
      </c>
      <c r="I984">
        <v>-119.72969999999999</v>
      </c>
      <c r="J984">
        <v>7.5</v>
      </c>
      <c r="K984">
        <v>0.6</v>
      </c>
      <c r="L984" t="s">
        <v>14</v>
      </c>
      <c r="M984">
        <v>10</v>
      </c>
      <c r="N984">
        <v>110.83</v>
      </c>
      <c r="O984">
        <v>3.5999999999999997E-2</v>
      </c>
      <c r="P984">
        <v>0.16289999999999999</v>
      </c>
      <c r="Q984" t="s">
        <v>42</v>
      </c>
      <c r="R984" t="s">
        <v>998</v>
      </c>
      <c r="S984" t="s">
        <v>999</v>
      </c>
      <c r="T984" t="s">
        <v>1000</v>
      </c>
      <c r="U984" t="s">
        <v>19</v>
      </c>
    </row>
    <row r="985" spans="1:21" x14ac:dyDescent="0.25">
      <c r="A985">
        <v>2015</v>
      </c>
      <c r="B985">
        <v>9</v>
      </c>
      <c r="C985">
        <v>16</v>
      </c>
      <c r="D985">
        <v>20</v>
      </c>
      <c r="E985">
        <v>8</v>
      </c>
      <c r="F985">
        <v>1</v>
      </c>
      <c r="G985">
        <v>638</v>
      </c>
      <c r="H985">
        <v>39.4163</v>
      </c>
      <c r="I985">
        <v>-120.1596</v>
      </c>
      <c r="J985">
        <v>6.8</v>
      </c>
      <c r="K985">
        <v>0.5</v>
      </c>
      <c r="L985" t="s">
        <v>14</v>
      </c>
      <c r="M985">
        <v>5</v>
      </c>
      <c r="N985">
        <v>129.79</v>
      </c>
      <c r="O985">
        <v>0.14000000000000001</v>
      </c>
      <c r="P985">
        <v>5.3400000000000003E-2</v>
      </c>
      <c r="Q985" t="s">
        <v>42</v>
      </c>
      <c r="R985" t="s">
        <v>1832</v>
      </c>
      <c r="S985" t="s">
        <v>1833</v>
      </c>
      <c r="T985" t="s">
        <v>1834</v>
      </c>
      <c r="U985" t="s">
        <v>19</v>
      </c>
    </row>
    <row r="986" spans="1:21" x14ac:dyDescent="0.25">
      <c r="A986">
        <v>2015</v>
      </c>
      <c r="B986">
        <v>9</v>
      </c>
      <c r="C986">
        <v>17</v>
      </c>
      <c r="D986">
        <v>7</v>
      </c>
      <c r="E986">
        <v>12</v>
      </c>
      <c r="F986">
        <v>4</v>
      </c>
      <c r="G986">
        <v>989</v>
      </c>
      <c r="H986">
        <v>39.416800000000002</v>
      </c>
      <c r="I986">
        <v>-119.93510000000001</v>
      </c>
      <c r="J986">
        <v>8.6999999999999993</v>
      </c>
      <c r="K986">
        <v>1.5</v>
      </c>
      <c r="L986" t="s">
        <v>14</v>
      </c>
      <c r="M986">
        <v>20</v>
      </c>
      <c r="N986">
        <v>46.36</v>
      </c>
      <c r="O986">
        <v>0.10199999999999999</v>
      </c>
      <c r="P986">
        <v>0.12889999999999999</v>
      </c>
      <c r="Q986" t="s">
        <v>42</v>
      </c>
      <c r="R986" t="s">
        <v>1501</v>
      </c>
      <c r="S986" t="s">
        <v>1502</v>
      </c>
      <c r="T986" t="s">
        <v>1503</v>
      </c>
      <c r="U986" t="s">
        <v>19</v>
      </c>
    </row>
    <row r="987" spans="1:21" x14ac:dyDescent="0.25">
      <c r="A987">
        <v>2015</v>
      </c>
      <c r="B987">
        <v>9</v>
      </c>
      <c r="C987">
        <v>18</v>
      </c>
      <c r="D987">
        <v>20</v>
      </c>
      <c r="E987">
        <v>46</v>
      </c>
      <c r="F987">
        <v>57</v>
      </c>
      <c r="G987">
        <v>210</v>
      </c>
      <c r="H987">
        <v>39.518665300000002</v>
      </c>
      <c r="I987">
        <v>-123.00267030000001</v>
      </c>
      <c r="J987">
        <v>12.24</v>
      </c>
      <c r="K987">
        <v>1.66</v>
      </c>
      <c r="L987" t="s">
        <v>34</v>
      </c>
      <c r="M987">
        <v>8</v>
      </c>
      <c r="N987">
        <v>165</v>
      </c>
      <c r="O987">
        <v>6.0130000000000003E-2</v>
      </c>
      <c r="P987">
        <v>0.03</v>
      </c>
      <c r="Q987" t="s">
        <v>35</v>
      </c>
      <c r="R987" t="s">
        <v>504</v>
      </c>
      <c r="S987" t="s">
        <v>505</v>
      </c>
      <c r="T987" t="s">
        <v>506</v>
      </c>
      <c r="U987" t="s">
        <v>19</v>
      </c>
    </row>
    <row r="988" spans="1:21" x14ac:dyDescent="0.25">
      <c r="A988">
        <v>2015</v>
      </c>
      <c r="B988">
        <v>9</v>
      </c>
      <c r="C988">
        <v>12</v>
      </c>
      <c r="D988">
        <v>23</v>
      </c>
      <c r="E988">
        <v>39</v>
      </c>
      <c r="F988">
        <v>59</v>
      </c>
      <c r="G988">
        <v>926</v>
      </c>
      <c r="H988">
        <v>39.523099999999999</v>
      </c>
      <c r="I988">
        <v>-120.6075</v>
      </c>
      <c r="J988">
        <v>14.045999999999999</v>
      </c>
      <c r="K988">
        <v>0.45</v>
      </c>
      <c r="L988" t="s">
        <v>14</v>
      </c>
      <c r="M988">
        <v>8</v>
      </c>
      <c r="N988">
        <v>199.59</v>
      </c>
      <c r="O988">
        <v>0.113</v>
      </c>
      <c r="P988">
        <v>8.9700000000000002E-2</v>
      </c>
      <c r="Q988" t="s">
        <v>42</v>
      </c>
      <c r="R988" t="s">
        <v>4332</v>
      </c>
      <c r="S988" t="s">
        <v>4333</v>
      </c>
      <c r="T988" t="s">
        <v>4334</v>
      </c>
      <c r="U988" t="s">
        <v>19</v>
      </c>
    </row>
    <row r="989" spans="1:21" x14ac:dyDescent="0.25">
      <c r="A989">
        <v>2015</v>
      </c>
      <c r="B989">
        <v>9</v>
      </c>
      <c r="C989">
        <v>12</v>
      </c>
      <c r="D989">
        <v>21</v>
      </c>
      <c r="E989">
        <v>20</v>
      </c>
      <c r="F989">
        <v>46</v>
      </c>
      <c r="G989">
        <v>870</v>
      </c>
      <c r="H989">
        <v>39.530900000000003</v>
      </c>
      <c r="I989">
        <v>73.8994</v>
      </c>
      <c r="J989">
        <v>35</v>
      </c>
      <c r="K989">
        <v>4.2</v>
      </c>
      <c r="L989" t="s">
        <v>92</v>
      </c>
      <c r="N989">
        <v>77</v>
      </c>
      <c r="O989">
        <v>1.621</v>
      </c>
      <c r="P989">
        <v>1.23</v>
      </c>
      <c r="Q989" t="s">
        <v>49</v>
      </c>
      <c r="R989" t="s">
        <v>4400</v>
      </c>
      <c r="S989" t="s">
        <v>4401</v>
      </c>
      <c r="T989" t="s">
        <v>4402</v>
      </c>
      <c r="U989" t="s">
        <v>19</v>
      </c>
    </row>
    <row r="990" spans="1:21" x14ac:dyDescent="0.25">
      <c r="A990">
        <v>2015</v>
      </c>
      <c r="B990">
        <v>9</v>
      </c>
      <c r="C990">
        <v>17</v>
      </c>
      <c r="D990">
        <v>18</v>
      </c>
      <c r="E990">
        <v>53</v>
      </c>
      <c r="F990">
        <v>29</v>
      </c>
      <c r="G990">
        <v>425</v>
      </c>
      <c r="H990">
        <v>39.584099999999999</v>
      </c>
      <c r="I990">
        <v>-119.974</v>
      </c>
      <c r="J990">
        <v>2.4</v>
      </c>
      <c r="K990">
        <v>0.3</v>
      </c>
      <c r="L990" t="s">
        <v>14</v>
      </c>
      <c r="M990">
        <v>5</v>
      </c>
      <c r="N990">
        <v>102.81</v>
      </c>
      <c r="O990">
        <v>2.5999999999999999E-2</v>
      </c>
      <c r="P990">
        <v>9.5699999999999993E-2</v>
      </c>
      <c r="Q990" t="s">
        <v>42</v>
      </c>
      <c r="R990" t="s">
        <v>1199</v>
      </c>
      <c r="S990" t="s">
        <v>1200</v>
      </c>
      <c r="T990" t="s">
        <v>1201</v>
      </c>
      <c r="U990" t="s">
        <v>19</v>
      </c>
    </row>
    <row r="991" spans="1:21" x14ac:dyDescent="0.25">
      <c r="A991">
        <v>2015</v>
      </c>
      <c r="B991">
        <v>9</v>
      </c>
      <c r="C991">
        <v>16</v>
      </c>
      <c r="D991">
        <v>19</v>
      </c>
      <c r="E991">
        <v>9</v>
      </c>
      <c r="F991">
        <v>20</v>
      </c>
      <c r="G991">
        <v>380</v>
      </c>
      <c r="H991">
        <v>39.610999999999997</v>
      </c>
      <c r="I991">
        <v>-121.57483329999999</v>
      </c>
      <c r="J991">
        <v>0.59</v>
      </c>
      <c r="K991">
        <v>1.45</v>
      </c>
      <c r="L991" t="s">
        <v>34</v>
      </c>
      <c r="M991">
        <v>10</v>
      </c>
      <c r="N991">
        <v>124</v>
      </c>
      <c r="O991">
        <v>5.2019999999999997E-2</v>
      </c>
      <c r="P991">
        <v>0.08</v>
      </c>
      <c r="Q991" t="s">
        <v>35</v>
      </c>
      <c r="R991" t="s">
        <v>1866</v>
      </c>
      <c r="S991" t="s">
        <v>1867</v>
      </c>
      <c r="T991" t="s">
        <v>1868</v>
      </c>
      <c r="U991" t="s">
        <v>558</v>
      </c>
    </row>
    <row r="992" spans="1:21" x14ac:dyDescent="0.25">
      <c r="A992">
        <v>2015</v>
      </c>
      <c r="B992">
        <v>9</v>
      </c>
      <c r="C992">
        <v>12</v>
      </c>
      <c r="D992">
        <v>22</v>
      </c>
      <c r="E992">
        <v>7</v>
      </c>
      <c r="F992">
        <v>0</v>
      </c>
      <c r="G992">
        <v>256</v>
      </c>
      <c r="H992">
        <v>39.642600000000002</v>
      </c>
      <c r="I992">
        <v>-119.89190000000001</v>
      </c>
      <c r="J992">
        <v>8.8821999999999992</v>
      </c>
      <c r="K992">
        <v>-0.17</v>
      </c>
      <c r="L992" t="s">
        <v>14</v>
      </c>
      <c r="M992">
        <v>5</v>
      </c>
      <c r="N992">
        <v>70.3</v>
      </c>
      <c r="O992">
        <v>6.4000000000000001E-2</v>
      </c>
      <c r="P992">
        <v>3.32E-2</v>
      </c>
      <c r="Q992" t="s">
        <v>42</v>
      </c>
      <c r="R992" t="s">
        <v>4378</v>
      </c>
      <c r="S992" t="s">
        <v>4379</v>
      </c>
      <c r="T992" t="s">
        <v>4380</v>
      </c>
      <c r="U992" t="s">
        <v>19</v>
      </c>
    </row>
    <row r="993" spans="1:21" x14ac:dyDescent="0.25">
      <c r="A993">
        <v>2015</v>
      </c>
      <c r="B993">
        <v>9</v>
      </c>
      <c r="C993">
        <v>12</v>
      </c>
      <c r="D993">
        <v>19</v>
      </c>
      <c r="E993">
        <v>9</v>
      </c>
      <c r="F993">
        <v>44</v>
      </c>
      <c r="G993">
        <v>210</v>
      </c>
      <c r="H993">
        <v>39.6521683</v>
      </c>
      <c r="I993">
        <v>-122.79316710000001</v>
      </c>
      <c r="J993">
        <v>8.86</v>
      </c>
      <c r="K993">
        <v>1.43</v>
      </c>
      <c r="L993" t="s">
        <v>34</v>
      </c>
      <c r="M993">
        <v>10</v>
      </c>
      <c r="N993">
        <v>104</v>
      </c>
      <c r="O993">
        <v>5.9670000000000001E-2</v>
      </c>
      <c r="P993">
        <v>0.02</v>
      </c>
      <c r="Q993" t="s">
        <v>35</v>
      </c>
      <c r="R993" t="s">
        <v>4463</v>
      </c>
      <c r="S993" t="s">
        <v>4464</v>
      </c>
      <c r="T993" t="s">
        <v>4465</v>
      </c>
      <c r="U993" t="s">
        <v>19</v>
      </c>
    </row>
    <row r="994" spans="1:21" x14ac:dyDescent="0.25">
      <c r="A994">
        <v>2015</v>
      </c>
      <c r="B994">
        <v>9</v>
      </c>
      <c r="C994">
        <v>12</v>
      </c>
      <c r="D994">
        <v>21</v>
      </c>
      <c r="E994">
        <v>49</v>
      </c>
      <c r="F994">
        <v>37</v>
      </c>
      <c r="G994">
        <v>961</v>
      </c>
      <c r="H994">
        <v>39.6539</v>
      </c>
      <c r="I994">
        <v>-119.89060000000001</v>
      </c>
      <c r="J994">
        <v>7.6433999999999997</v>
      </c>
      <c r="K994">
        <v>7.0000000000000007E-2</v>
      </c>
      <c r="L994" t="s">
        <v>14</v>
      </c>
      <c r="M994">
        <v>5</v>
      </c>
      <c r="N994">
        <v>91.28</v>
      </c>
      <c r="O994">
        <v>7.1999999999999995E-2</v>
      </c>
      <c r="P994">
        <v>4.3200000000000002E-2</v>
      </c>
      <c r="Q994" t="s">
        <v>42</v>
      </c>
      <c r="R994" t="s">
        <v>4383</v>
      </c>
      <c r="S994" t="s">
        <v>4384</v>
      </c>
      <c r="T994" t="s">
        <v>3511</v>
      </c>
      <c r="U994" t="s">
        <v>19</v>
      </c>
    </row>
    <row r="995" spans="1:21" x14ac:dyDescent="0.25">
      <c r="A995">
        <v>2015</v>
      </c>
      <c r="B995">
        <v>9</v>
      </c>
      <c r="C995">
        <v>12</v>
      </c>
      <c r="D995">
        <v>22</v>
      </c>
      <c r="E995">
        <v>13</v>
      </c>
      <c r="F995">
        <v>48</v>
      </c>
      <c r="G995">
        <v>890</v>
      </c>
      <c r="H995">
        <v>39.654400000000003</v>
      </c>
      <c r="I995">
        <v>-119.88979999999999</v>
      </c>
      <c r="J995">
        <v>6.8512000000000004</v>
      </c>
      <c r="K995">
        <v>0.22</v>
      </c>
      <c r="L995" t="s">
        <v>14</v>
      </c>
      <c r="M995">
        <v>5</v>
      </c>
      <c r="N995">
        <v>90.85</v>
      </c>
      <c r="O995">
        <v>7.2999999999999995E-2</v>
      </c>
      <c r="P995">
        <v>4.1799999999999997E-2</v>
      </c>
      <c r="Q995" t="s">
        <v>42</v>
      </c>
      <c r="R995" t="s">
        <v>4376</v>
      </c>
      <c r="S995" t="s">
        <v>4377</v>
      </c>
      <c r="T995" t="s">
        <v>3511</v>
      </c>
      <c r="U995" t="s">
        <v>19</v>
      </c>
    </row>
    <row r="996" spans="1:21" x14ac:dyDescent="0.25">
      <c r="A996">
        <v>2015</v>
      </c>
      <c r="B996">
        <v>9</v>
      </c>
      <c r="C996">
        <v>16</v>
      </c>
      <c r="D996">
        <v>21</v>
      </c>
      <c r="E996">
        <v>18</v>
      </c>
      <c r="F996">
        <v>52</v>
      </c>
      <c r="G996">
        <v>790</v>
      </c>
      <c r="H996">
        <v>39.6554</v>
      </c>
      <c r="I996">
        <v>-120.02079999999999</v>
      </c>
      <c r="J996">
        <v>5</v>
      </c>
      <c r="K996">
        <v>0.7</v>
      </c>
      <c r="L996" t="s">
        <v>14</v>
      </c>
      <c r="M996">
        <v>7</v>
      </c>
      <c r="N996">
        <v>108.84</v>
      </c>
      <c r="O996">
        <v>6.6000000000000003E-2</v>
      </c>
      <c r="P996">
        <v>0.13689999999999999</v>
      </c>
      <c r="Q996" t="s">
        <v>42</v>
      </c>
      <c r="R996" t="s">
        <v>1806</v>
      </c>
      <c r="S996" t="s">
        <v>1807</v>
      </c>
      <c r="T996" t="s">
        <v>1808</v>
      </c>
      <c r="U996" t="s">
        <v>19</v>
      </c>
    </row>
    <row r="997" spans="1:21" x14ac:dyDescent="0.25">
      <c r="A997">
        <v>2015</v>
      </c>
      <c r="B997">
        <v>9</v>
      </c>
      <c r="C997">
        <v>13</v>
      </c>
      <c r="D997">
        <v>11</v>
      </c>
      <c r="E997">
        <v>56</v>
      </c>
      <c r="F997">
        <v>38</v>
      </c>
      <c r="G997">
        <v>383</v>
      </c>
      <c r="H997">
        <v>39.655799999999999</v>
      </c>
      <c r="I997">
        <v>-119.8883</v>
      </c>
      <c r="J997">
        <v>6.3018999999999998</v>
      </c>
      <c r="K997">
        <v>7.0000000000000007E-2</v>
      </c>
      <c r="L997" t="s">
        <v>14</v>
      </c>
      <c r="M997">
        <v>9</v>
      </c>
      <c r="N997">
        <v>72.239999999999995</v>
      </c>
      <c r="O997">
        <v>7.3999999999999996E-2</v>
      </c>
      <c r="P997">
        <v>7.9399999999999998E-2</v>
      </c>
      <c r="Q997" t="s">
        <v>42</v>
      </c>
      <c r="R997" t="s">
        <v>3961</v>
      </c>
      <c r="S997" t="s">
        <v>3962</v>
      </c>
      <c r="T997" t="s">
        <v>3511</v>
      </c>
      <c r="U997" t="s">
        <v>19</v>
      </c>
    </row>
    <row r="998" spans="1:21" x14ac:dyDescent="0.25">
      <c r="A998">
        <v>2015</v>
      </c>
      <c r="B998">
        <v>9</v>
      </c>
      <c r="C998">
        <v>13</v>
      </c>
      <c r="D998">
        <v>6</v>
      </c>
      <c r="E998">
        <v>34</v>
      </c>
      <c r="F998">
        <v>51</v>
      </c>
      <c r="G998">
        <v>225</v>
      </c>
      <c r="H998">
        <v>39.657499999999999</v>
      </c>
      <c r="I998">
        <v>-119.88800000000001</v>
      </c>
      <c r="J998">
        <v>6.2068000000000003</v>
      </c>
      <c r="K998">
        <v>0.6</v>
      </c>
      <c r="L998" t="s">
        <v>14</v>
      </c>
      <c r="M998">
        <v>14</v>
      </c>
      <c r="N998">
        <v>72.459999999999994</v>
      </c>
      <c r="O998">
        <v>7.5999999999999998E-2</v>
      </c>
      <c r="P998">
        <v>9.2299999999999993E-2</v>
      </c>
      <c r="Q998" t="s">
        <v>42</v>
      </c>
      <c r="R998" t="s">
        <v>4144</v>
      </c>
      <c r="S998" t="s">
        <v>4145</v>
      </c>
      <c r="T998" t="s">
        <v>3511</v>
      </c>
      <c r="U998" t="s">
        <v>19</v>
      </c>
    </row>
    <row r="999" spans="1:21" x14ac:dyDescent="0.25">
      <c r="A999">
        <v>2015</v>
      </c>
      <c r="B999">
        <v>9</v>
      </c>
      <c r="C999">
        <v>12</v>
      </c>
      <c r="D999">
        <v>21</v>
      </c>
      <c r="E999">
        <v>37</v>
      </c>
      <c r="F999">
        <v>32</v>
      </c>
      <c r="G999">
        <v>714</v>
      </c>
      <c r="H999">
        <v>39.657600000000002</v>
      </c>
      <c r="I999">
        <v>-119.8891</v>
      </c>
      <c r="J999">
        <v>6.3758999999999997</v>
      </c>
      <c r="K999">
        <v>0.25</v>
      </c>
      <c r="L999" t="s">
        <v>14</v>
      </c>
      <c r="M999">
        <v>6</v>
      </c>
      <c r="N999">
        <v>72.33</v>
      </c>
      <c r="O999">
        <v>7.4999999999999997E-2</v>
      </c>
      <c r="P999">
        <v>5.4199999999999998E-2</v>
      </c>
      <c r="Q999" t="s">
        <v>42</v>
      </c>
      <c r="R999" t="s">
        <v>4388</v>
      </c>
      <c r="S999" t="s">
        <v>4389</v>
      </c>
      <c r="T999" t="s">
        <v>3511</v>
      </c>
      <c r="U999" t="s">
        <v>19</v>
      </c>
    </row>
    <row r="1000" spans="1:21" x14ac:dyDescent="0.25">
      <c r="A1000">
        <v>2015</v>
      </c>
      <c r="B1000">
        <v>9</v>
      </c>
      <c r="C1000">
        <v>13</v>
      </c>
      <c r="D1000">
        <v>16</v>
      </c>
      <c r="E1000">
        <v>15</v>
      </c>
      <c r="F1000">
        <v>43</v>
      </c>
      <c r="G1000">
        <v>214</v>
      </c>
      <c r="H1000">
        <v>39.658000000000001</v>
      </c>
      <c r="I1000">
        <v>-119.8892</v>
      </c>
      <c r="J1000">
        <v>6.2370999999999999</v>
      </c>
      <c r="K1000">
        <v>0.82</v>
      </c>
      <c r="L1000" t="s">
        <v>14</v>
      </c>
      <c r="M1000">
        <v>16</v>
      </c>
      <c r="N1000">
        <v>72.36</v>
      </c>
      <c r="O1000">
        <v>7.4999999999999997E-2</v>
      </c>
      <c r="P1000">
        <v>8.2199999999999995E-2</v>
      </c>
      <c r="Q1000" t="s">
        <v>42</v>
      </c>
      <c r="R1000" t="s">
        <v>3824</v>
      </c>
      <c r="S1000" t="s">
        <v>3825</v>
      </c>
      <c r="T1000" t="s">
        <v>3511</v>
      </c>
      <c r="U1000" t="s">
        <v>19</v>
      </c>
    </row>
    <row r="1001" spans="1:21" x14ac:dyDescent="0.25">
      <c r="A1001">
        <v>2015</v>
      </c>
      <c r="B1001">
        <v>9</v>
      </c>
      <c r="C1001">
        <v>13</v>
      </c>
      <c r="D1001">
        <v>18</v>
      </c>
      <c r="E1001">
        <v>25</v>
      </c>
      <c r="F1001">
        <v>31</v>
      </c>
      <c r="G1001">
        <v>329</v>
      </c>
      <c r="H1001">
        <v>39.658700000000003</v>
      </c>
      <c r="I1001">
        <v>-119.88939999999999</v>
      </c>
      <c r="J1001">
        <v>6.2483000000000004</v>
      </c>
      <c r="K1001">
        <v>0.05</v>
      </c>
      <c r="L1001" t="s">
        <v>14</v>
      </c>
      <c r="M1001">
        <v>9</v>
      </c>
      <c r="N1001">
        <v>72.41</v>
      </c>
      <c r="O1001">
        <v>7.5999999999999998E-2</v>
      </c>
      <c r="P1001">
        <v>0.12570000000000001</v>
      </c>
      <c r="Q1001" t="s">
        <v>42</v>
      </c>
      <c r="R1001" t="s">
        <v>3777</v>
      </c>
      <c r="S1001" t="s">
        <v>3778</v>
      </c>
      <c r="T1001" t="s">
        <v>3511</v>
      </c>
      <c r="U1001" t="s">
        <v>19</v>
      </c>
    </row>
    <row r="1002" spans="1:21" x14ac:dyDescent="0.25">
      <c r="A1002">
        <v>2015</v>
      </c>
      <c r="B1002">
        <v>9</v>
      </c>
      <c r="C1002">
        <v>14</v>
      </c>
      <c r="D1002">
        <v>6</v>
      </c>
      <c r="E1002">
        <v>23</v>
      </c>
      <c r="F1002">
        <v>18</v>
      </c>
      <c r="G1002">
        <v>127</v>
      </c>
      <c r="H1002">
        <v>39.658900000000003</v>
      </c>
      <c r="I1002">
        <v>-119.8901</v>
      </c>
      <c r="J1002">
        <v>6.9161000000000001</v>
      </c>
      <c r="K1002">
        <v>1.61</v>
      </c>
      <c r="L1002" t="s">
        <v>14</v>
      </c>
      <c r="M1002">
        <v>22</v>
      </c>
      <c r="N1002">
        <v>72.34</v>
      </c>
      <c r="O1002">
        <v>7.4999999999999997E-2</v>
      </c>
      <c r="P1002">
        <v>0.12959999999999999</v>
      </c>
      <c r="Q1002" t="s">
        <v>42</v>
      </c>
      <c r="R1002" t="s">
        <v>3509</v>
      </c>
      <c r="S1002" t="s">
        <v>3510</v>
      </c>
      <c r="T1002" t="s">
        <v>3511</v>
      </c>
      <c r="U1002" t="s">
        <v>19</v>
      </c>
    </row>
    <row r="1003" spans="1:21" x14ac:dyDescent="0.25">
      <c r="A1003">
        <v>2015</v>
      </c>
      <c r="B1003">
        <v>9</v>
      </c>
      <c r="C1003">
        <v>12</v>
      </c>
      <c r="D1003">
        <v>22</v>
      </c>
      <c r="E1003">
        <v>28</v>
      </c>
      <c r="F1003">
        <v>44</v>
      </c>
      <c r="G1003">
        <v>479</v>
      </c>
      <c r="H1003">
        <v>39.659300000000002</v>
      </c>
      <c r="I1003">
        <v>-119.88760000000001</v>
      </c>
      <c r="J1003">
        <v>5.9336000000000002</v>
      </c>
      <c r="K1003">
        <v>0.34</v>
      </c>
      <c r="L1003" t="s">
        <v>14</v>
      </c>
      <c r="M1003">
        <v>6</v>
      </c>
      <c r="N1003">
        <v>72.72</v>
      </c>
      <c r="O1003">
        <v>7.6999999999999999E-2</v>
      </c>
      <c r="P1003">
        <v>6.9400000000000003E-2</v>
      </c>
      <c r="Q1003" t="s">
        <v>42</v>
      </c>
      <c r="R1003" t="s">
        <v>4368</v>
      </c>
      <c r="S1003" t="s">
        <v>4369</v>
      </c>
      <c r="T1003" t="s">
        <v>1158</v>
      </c>
      <c r="U1003" t="s">
        <v>19</v>
      </c>
    </row>
    <row r="1004" spans="1:21" x14ac:dyDescent="0.25">
      <c r="A1004">
        <v>2015</v>
      </c>
      <c r="B1004">
        <v>9</v>
      </c>
      <c r="C1004">
        <v>17</v>
      </c>
      <c r="D1004">
        <v>20</v>
      </c>
      <c r="E1004">
        <v>8</v>
      </c>
      <c r="F1004">
        <v>55</v>
      </c>
      <c r="G1004">
        <v>909</v>
      </c>
      <c r="H1004">
        <v>39.6599</v>
      </c>
      <c r="I1004">
        <v>-119.88639999999999</v>
      </c>
      <c r="J1004">
        <v>6.1</v>
      </c>
      <c r="K1004">
        <v>0.8</v>
      </c>
      <c r="L1004" t="s">
        <v>14</v>
      </c>
      <c r="M1004">
        <v>11</v>
      </c>
      <c r="N1004">
        <v>72.95</v>
      </c>
      <c r="O1004">
        <v>7.8E-2</v>
      </c>
      <c r="P1004">
        <v>9.6600000000000005E-2</v>
      </c>
      <c r="Q1004" t="s">
        <v>42</v>
      </c>
      <c r="R1004" t="s">
        <v>1156</v>
      </c>
      <c r="S1004" t="s">
        <v>1157</v>
      </c>
      <c r="T1004" t="s">
        <v>1158</v>
      </c>
      <c r="U1004" t="s">
        <v>19</v>
      </c>
    </row>
    <row r="1005" spans="1:21" x14ac:dyDescent="0.25">
      <c r="A1005">
        <v>2015</v>
      </c>
      <c r="B1005">
        <v>9</v>
      </c>
      <c r="C1005">
        <v>12</v>
      </c>
      <c r="D1005">
        <v>21</v>
      </c>
      <c r="E1005">
        <v>35</v>
      </c>
      <c r="F1005">
        <v>51</v>
      </c>
      <c r="G1005">
        <v>649</v>
      </c>
      <c r="H1005">
        <v>39.6614</v>
      </c>
      <c r="I1005">
        <v>-119.88800000000001</v>
      </c>
      <c r="J1005">
        <v>4.4737999999999998</v>
      </c>
      <c r="K1005">
        <v>0.74</v>
      </c>
      <c r="L1005" t="s">
        <v>14</v>
      </c>
      <c r="M1005">
        <v>7</v>
      </c>
      <c r="N1005">
        <v>73.28</v>
      </c>
      <c r="O1005">
        <v>7.8E-2</v>
      </c>
      <c r="P1005">
        <v>0.1085</v>
      </c>
      <c r="Q1005" t="s">
        <v>42</v>
      </c>
      <c r="R1005" t="s">
        <v>4390</v>
      </c>
      <c r="S1005" t="s">
        <v>4391</v>
      </c>
      <c r="T1005" t="s">
        <v>1158</v>
      </c>
      <c r="U1005" t="s">
        <v>19</v>
      </c>
    </row>
    <row r="1006" spans="1:21" x14ac:dyDescent="0.25">
      <c r="A1006">
        <v>2015</v>
      </c>
      <c r="B1006">
        <v>9</v>
      </c>
      <c r="C1006">
        <v>12</v>
      </c>
      <c r="D1006">
        <v>19</v>
      </c>
      <c r="E1006">
        <v>24</v>
      </c>
      <c r="F1006">
        <v>16</v>
      </c>
      <c r="G1006">
        <v>618</v>
      </c>
      <c r="H1006">
        <v>39.671700000000001</v>
      </c>
      <c r="I1006">
        <v>-119.6902</v>
      </c>
      <c r="J1006">
        <v>11.6845</v>
      </c>
      <c r="K1006">
        <v>0.55000000000000004</v>
      </c>
      <c r="L1006" t="s">
        <v>14</v>
      </c>
      <c r="M1006">
        <v>9</v>
      </c>
      <c r="N1006">
        <v>101.22</v>
      </c>
      <c r="O1006">
        <v>0.127</v>
      </c>
      <c r="P1006">
        <v>7.1800000000000003E-2</v>
      </c>
      <c r="Q1006" t="s">
        <v>42</v>
      </c>
      <c r="R1006" t="s">
        <v>4457</v>
      </c>
      <c r="S1006" t="s">
        <v>4458</v>
      </c>
      <c r="T1006" t="s">
        <v>4459</v>
      </c>
      <c r="U1006" t="s">
        <v>19</v>
      </c>
    </row>
    <row r="1007" spans="1:21" x14ac:dyDescent="0.25">
      <c r="A1007">
        <v>2015</v>
      </c>
      <c r="B1007">
        <v>9</v>
      </c>
      <c r="C1007">
        <v>16</v>
      </c>
      <c r="D1007">
        <v>15</v>
      </c>
      <c r="E1007">
        <v>41</v>
      </c>
      <c r="F1007">
        <v>40</v>
      </c>
      <c r="G1007">
        <v>520</v>
      </c>
      <c r="H1007">
        <v>39.704166700000002</v>
      </c>
      <c r="I1007">
        <v>-111.1733333</v>
      </c>
      <c r="J1007">
        <v>-1.8</v>
      </c>
      <c r="K1007">
        <v>1.32</v>
      </c>
      <c r="L1007" t="s">
        <v>34</v>
      </c>
      <c r="M1007">
        <v>6</v>
      </c>
      <c r="N1007">
        <v>136</v>
      </c>
      <c r="O1007">
        <v>6.8000000000000005E-2</v>
      </c>
      <c r="P1007">
        <v>0.05</v>
      </c>
      <c r="Q1007" t="s">
        <v>664</v>
      </c>
      <c r="R1007" t="s">
        <v>1951</v>
      </c>
      <c r="S1007" t="s">
        <v>1952</v>
      </c>
      <c r="T1007" t="s">
        <v>1953</v>
      </c>
      <c r="U1007" t="s">
        <v>19</v>
      </c>
    </row>
    <row r="1008" spans="1:21" x14ac:dyDescent="0.25">
      <c r="A1008">
        <v>2015</v>
      </c>
      <c r="B1008">
        <v>9</v>
      </c>
      <c r="C1008">
        <v>18</v>
      </c>
      <c r="D1008">
        <v>9</v>
      </c>
      <c r="E1008">
        <v>25</v>
      </c>
      <c r="F1008">
        <v>38</v>
      </c>
      <c r="G1008">
        <v>667</v>
      </c>
      <c r="H1008">
        <v>39.7151</v>
      </c>
      <c r="I1008">
        <v>-119.44410000000001</v>
      </c>
      <c r="J1008">
        <v>9.1</v>
      </c>
      <c r="K1008">
        <v>1.1000000000000001</v>
      </c>
      <c r="L1008" t="s">
        <v>14</v>
      </c>
      <c r="M1008">
        <v>10</v>
      </c>
      <c r="N1008">
        <v>147.47999999999999</v>
      </c>
      <c r="O1008">
        <v>4.5999999999999999E-2</v>
      </c>
      <c r="P1008">
        <v>0.14199999999999999</v>
      </c>
      <c r="Q1008" t="s">
        <v>42</v>
      </c>
      <c r="R1008" t="s">
        <v>762</v>
      </c>
      <c r="S1008" t="s">
        <v>763</v>
      </c>
      <c r="T1008" t="s">
        <v>764</v>
      </c>
      <c r="U1008" t="s">
        <v>19</v>
      </c>
    </row>
    <row r="1009" spans="1:21" x14ac:dyDescent="0.25">
      <c r="A1009">
        <v>2015</v>
      </c>
      <c r="B1009">
        <v>9</v>
      </c>
      <c r="C1009">
        <v>16</v>
      </c>
      <c r="D1009">
        <v>19</v>
      </c>
      <c r="E1009">
        <v>2</v>
      </c>
      <c r="F1009">
        <v>3</v>
      </c>
      <c r="G1009">
        <v>710</v>
      </c>
      <c r="H1009">
        <v>39.752099999999999</v>
      </c>
      <c r="I1009">
        <v>-119.4301</v>
      </c>
      <c r="J1009">
        <v>8.1</v>
      </c>
      <c r="K1009">
        <v>1.2</v>
      </c>
      <c r="L1009" t="s">
        <v>14</v>
      </c>
      <c r="M1009">
        <v>4</v>
      </c>
      <c r="N1009">
        <v>197.88</v>
      </c>
      <c r="O1009">
        <v>5.3999999999999999E-2</v>
      </c>
      <c r="P1009">
        <v>7.2700000000000001E-2</v>
      </c>
      <c r="Q1009" t="s">
        <v>42</v>
      </c>
      <c r="R1009" t="s">
        <v>1872</v>
      </c>
      <c r="S1009" t="s">
        <v>1873</v>
      </c>
      <c r="T1009" t="s">
        <v>1874</v>
      </c>
      <c r="U1009" t="s">
        <v>19</v>
      </c>
    </row>
    <row r="1010" spans="1:21" x14ac:dyDescent="0.25">
      <c r="A1010">
        <v>2015</v>
      </c>
      <c r="B1010">
        <v>9</v>
      </c>
      <c r="C1010">
        <v>13</v>
      </c>
      <c r="D1010">
        <v>14</v>
      </c>
      <c r="E1010">
        <v>19</v>
      </c>
      <c r="F1010">
        <v>45</v>
      </c>
      <c r="G1010">
        <v>372</v>
      </c>
      <c r="H1010">
        <v>39.793799999999997</v>
      </c>
      <c r="I1010">
        <v>-119.9221</v>
      </c>
      <c r="J1010">
        <v>9.4944000000000006</v>
      </c>
      <c r="K1010">
        <v>0.32</v>
      </c>
      <c r="L1010" t="s">
        <v>14</v>
      </c>
      <c r="M1010">
        <v>5</v>
      </c>
      <c r="N1010">
        <v>130.81</v>
      </c>
      <c r="O1010">
        <v>0.16800000000000001</v>
      </c>
      <c r="P1010">
        <v>0.1103</v>
      </c>
      <c r="Q1010" t="s">
        <v>42</v>
      </c>
      <c r="R1010" t="s">
        <v>3882</v>
      </c>
      <c r="S1010" t="s">
        <v>3883</v>
      </c>
      <c r="T1010" t="s">
        <v>3884</v>
      </c>
      <c r="U1010" t="s">
        <v>19</v>
      </c>
    </row>
    <row r="1011" spans="1:21" x14ac:dyDescent="0.25">
      <c r="A1011">
        <v>2015</v>
      </c>
      <c r="B1011">
        <v>9</v>
      </c>
      <c r="C1011">
        <v>15</v>
      </c>
      <c r="D1011">
        <v>12</v>
      </c>
      <c r="E1011">
        <v>4</v>
      </c>
      <c r="F1011">
        <v>25</v>
      </c>
      <c r="G1011">
        <v>79</v>
      </c>
      <c r="H1011">
        <v>39.834600000000002</v>
      </c>
      <c r="I1011">
        <v>-120.0089</v>
      </c>
      <c r="J1011">
        <v>8.4817</v>
      </c>
      <c r="K1011">
        <v>0.61</v>
      </c>
      <c r="L1011" t="s">
        <v>14</v>
      </c>
      <c r="M1011">
        <v>10</v>
      </c>
      <c r="N1011">
        <v>135.15</v>
      </c>
      <c r="O1011">
        <v>0.17899999999999999</v>
      </c>
      <c r="P1011">
        <v>0.1268</v>
      </c>
      <c r="Q1011" t="s">
        <v>42</v>
      </c>
      <c r="R1011" t="s">
        <v>2672</v>
      </c>
      <c r="S1011" t="s">
        <v>2673</v>
      </c>
      <c r="T1011" t="s">
        <v>782</v>
      </c>
      <c r="U1011" t="s">
        <v>19</v>
      </c>
    </row>
    <row r="1012" spans="1:21" x14ac:dyDescent="0.25">
      <c r="A1012">
        <v>2015</v>
      </c>
      <c r="B1012">
        <v>9</v>
      </c>
      <c r="C1012">
        <v>18</v>
      </c>
      <c r="D1012">
        <v>9</v>
      </c>
      <c r="E1012">
        <v>9</v>
      </c>
      <c r="F1012">
        <v>18</v>
      </c>
      <c r="G1012">
        <v>440</v>
      </c>
      <c r="H1012">
        <v>39.838900000000002</v>
      </c>
      <c r="I1012">
        <v>-120.0076</v>
      </c>
      <c r="J1012">
        <v>8.4</v>
      </c>
      <c r="K1012">
        <v>0.4</v>
      </c>
      <c r="L1012" t="s">
        <v>14</v>
      </c>
      <c r="M1012">
        <v>5</v>
      </c>
      <c r="N1012">
        <v>137</v>
      </c>
      <c r="O1012">
        <v>0.17599999999999999</v>
      </c>
      <c r="P1012">
        <v>0.1091</v>
      </c>
      <c r="Q1012" t="s">
        <v>42</v>
      </c>
      <c r="R1012" t="s">
        <v>780</v>
      </c>
      <c r="S1012" t="s">
        <v>781</v>
      </c>
      <c r="T1012" t="s">
        <v>782</v>
      </c>
      <c r="U1012" t="s">
        <v>19</v>
      </c>
    </row>
    <row r="1013" spans="1:21" x14ac:dyDescent="0.25">
      <c r="A1013">
        <v>2015</v>
      </c>
      <c r="B1013">
        <v>9</v>
      </c>
      <c r="C1013">
        <v>18</v>
      </c>
      <c r="D1013">
        <v>9</v>
      </c>
      <c r="E1013">
        <v>13</v>
      </c>
      <c r="F1013">
        <v>5</v>
      </c>
      <c r="G1013">
        <v>379</v>
      </c>
      <c r="H1013">
        <v>39.848599999999998</v>
      </c>
      <c r="I1013">
        <v>-120.49979999999999</v>
      </c>
      <c r="J1013">
        <v>8.1</v>
      </c>
      <c r="K1013">
        <v>0.3</v>
      </c>
      <c r="L1013" t="s">
        <v>14</v>
      </c>
      <c r="M1013">
        <v>6</v>
      </c>
      <c r="N1013">
        <v>124.96</v>
      </c>
      <c r="O1013">
        <v>0.109</v>
      </c>
      <c r="P1013">
        <v>9.7500000000000003E-2</v>
      </c>
      <c r="Q1013" t="s">
        <v>42</v>
      </c>
      <c r="R1013" t="s">
        <v>774</v>
      </c>
      <c r="S1013" t="s">
        <v>775</v>
      </c>
      <c r="T1013" t="s">
        <v>776</v>
      </c>
      <c r="U1013" t="s">
        <v>19</v>
      </c>
    </row>
    <row r="1014" spans="1:21" x14ac:dyDescent="0.25">
      <c r="A1014">
        <v>2015</v>
      </c>
      <c r="B1014">
        <v>9</v>
      </c>
      <c r="C1014">
        <v>13</v>
      </c>
      <c r="D1014">
        <v>1</v>
      </c>
      <c r="E1014">
        <v>17</v>
      </c>
      <c r="F1014">
        <v>21</v>
      </c>
      <c r="G1014">
        <v>330</v>
      </c>
      <c r="H1014">
        <v>39.878833299999997</v>
      </c>
      <c r="I1014">
        <v>-122.8941667</v>
      </c>
      <c r="J1014">
        <v>0.22</v>
      </c>
      <c r="K1014">
        <v>1.32</v>
      </c>
      <c r="L1014" t="s">
        <v>34</v>
      </c>
      <c r="M1014">
        <v>14</v>
      </c>
      <c r="N1014">
        <v>55</v>
      </c>
      <c r="O1014">
        <v>0.1757</v>
      </c>
      <c r="P1014">
        <v>0.16</v>
      </c>
      <c r="Q1014" t="s">
        <v>35</v>
      </c>
      <c r="R1014" t="s">
        <v>4288</v>
      </c>
      <c r="S1014" t="s">
        <v>4289</v>
      </c>
      <c r="T1014" t="s">
        <v>4290</v>
      </c>
      <c r="U1014" t="s">
        <v>19</v>
      </c>
    </row>
    <row r="1015" spans="1:21" x14ac:dyDescent="0.25">
      <c r="A1015">
        <v>2015</v>
      </c>
      <c r="B1015">
        <v>9</v>
      </c>
      <c r="C1015">
        <v>17</v>
      </c>
      <c r="D1015">
        <v>2</v>
      </c>
      <c r="E1015">
        <v>30</v>
      </c>
      <c r="F1015">
        <v>46</v>
      </c>
      <c r="G1015">
        <v>200</v>
      </c>
      <c r="H1015">
        <v>39.896000000000001</v>
      </c>
      <c r="I1015">
        <v>-111.9825</v>
      </c>
      <c r="J1015">
        <v>7.05</v>
      </c>
      <c r="K1015">
        <v>0.65</v>
      </c>
      <c r="L1015" t="s">
        <v>34</v>
      </c>
      <c r="M1015">
        <v>9</v>
      </c>
      <c r="N1015">
        <v>103</v>
      </c>
      <c r="O1015">
        <v>9.1999999999999998E-2</v>
      </c>
      <c r="P1015">
        <v>0.08</v>
      </c>
      <c r="Q1015" t="s">
        <v>664</v>
      </c>
      <c r="R1015" t="s">
        <v>1662</v>
      </c>
      <c r="S1015" t="s">
        <v>1663</v>
      </c>
      <c r="T1015" t="s">
        <v>1664</v>
      </c>
      <c r="U1015" t="s">
        <v>19</v>
      </c>
    </row>
    <row r="1016" spans="1:21" x14ac:dyDescent="0.25">
      <c r="A1016">
        <v>2015</v>
      </c>
      <c r="B1016">
        <v>9</v>
      </c>
      <c r="C1016">
        <v>18</v>
      </c>
      <c r="D1016">
        <v>9</v>
      </c>
      <c r="E1016">
        <v>54</v>
      </c>
      <c r="F1016">
        <v>6</v>
      </c>
      <c r="G1016">
        <v>26</v>
      </c>
      <c r="H1016">
        <v>40.079500000000003</v>
      </c>
      <c r="I1016">
        <v>-119.66800000000001</v>
      </c>
      <c r="J1016">
        <v>15.6</v>
      </c>
      <c r="K1016">
        <v>0.6</v>
      </c>
      <c r="L1016" t="s">
        <v>14</v>
      </c>
      <c r="M1016">
        <v>5</v>
      </c>
      <c r="N1016">
        <v>261.12</v>
      </c>
      <c r="O1016">
        <v>0.18099999999999999</v>
      </c>
      <c r="P1016">
        <v>0.1142</v>
      </c>
      <c r="Q1016" t="s">
        <v>42</v>
      </c>
      <c r="R1016" t="s">
        <v>749</v>
      </c>
      <c r="S1016" t="s">
        <v>750</v>
      </c>
      <c r="T1016" t="s">
        <v>751</v>
      </c>
      <c r="U1016" t="s">
        <v>19</v>
      </c>
    </row>
    <row r="1017" spans="1:21" x14ac:dyDescent="0.25">
      <c r="A1017">
        <v>2015</v>
      </c>
      <c r="B1017">
        <v>9</v>
      </c>
      <c r="C1017">
        <v>18</v>
      </c>
      <c r="D1017">
        <v>16</v>
      </c>
      <c r="E1017">
        <v>42</v>
      </c>
      <c r="F1017">
        <v>49</v>
      </c>
      <c r="G1017">
        <v>97</v>
      </c>
      <c r="H1017">
        <v>40.081400000000002</v>
      </c>
      <c r="I1017">
        <v>-119.69929999999999</v>
      </c>
      <c r="J1017">
        <v>19</v>
      </c>
      <c r="K1017">
        <v>-0.1</v>
      </c>
      <c r="L1017" t="s">
        <v>14</v>
      </c>
      <c r="M1017">
        <v>4</v>
      </c>
      <c r="N1017">
        <v>259.67</v>
      </c>
      <c r="O1017">
        <v>0.16800000000000001</v>
      </c>
      <c r="P1017">
        <v>0.1278</v>
      </c>
      <c r="Q1017" t="s">
        <v>42</v>
      </c>
      <c r="R1017" t="s">
        <v>609</v>
      </c>
      <c r="S1017" t="s">
        <v>610</v>
      </c>
      <c r="T1017" t="s">
        <v>611</v>
      </c>
      <c r="U1017" t="s">
        <v>19</v>
      </c>
    </row>
    <row r="1018" spans="1:21" x14ac:dyDescent="0.25">
      <c r="A1018">
        <v>2015</v>
      </c>
      <c r="B1018">
        <v>9</v>
      </c>
      <c r="C1018">
        <v>16</v>
      </c>
      <c r="D1018">
        <v>1</v>
      </c>
      <c r="E1018">
        <v>12</v>
      </c>
      <c r="F1018">
        <v>36</v>
      </c>
      <c r="G1018">
        <v>530</v>
      </c>
      <c r="H1018">
        <v>40.139166699999997</v>
      </c>
      <c r="I1018">
        <v>-123.0873333</v>
      </c>
      <c r="J1018">
        <v>34.54</v>
      </c>
      <c r="K1018">
        <v>1.93</v>
      </c>
      <c r="L1018" t="s">
        <v>34</v>
      </c>
      <c r="M1018">
        <v>26</v>
      </c>
      <c r="N1018">
        <v>50</v>
      </c>
      <c r="O1018">
        <v>0.2321</v>
      </c>
      <c r="P1018">
        <v>0.13</v>
      </c>
      <c r="Q1018" t="s">
        <v>35</v>
      </c>
      <c r="R1018" t="s">
        <v>2340</v>
      </c>
      <c r="S1018" t="s">
        <v>2341</v>
      </c>
      <c r="T1018" t="s">
        <v>2342</v>
      </c>
      <c r="U1018" t="s">
        <v>19</v>
      </c>
    </row>
    <row r="1019" spans="1:21" x14ac:dyDescent="0.25">
      <c r="A1019">
        <v>2015</v>
      </c>
      <c r="B1019">
        <v>9</v>
      </c>
      <c r="C1019">
        <v>14</v>
      </c>
      <c r="D1019">
        <v>13</v>
      </c>
      <c r="E1019">
        <v>34</v>
      </c>
      <c r="F1019">
        <v>55</v>
      </c>
      <c r="G1019">
        <v>90</v>
      </c>
      <c r="H1019">
        <v>40.140666699999997</v>
      </c>
      <c r="I1019">
        <v>-122.87766670000001</v>
      </c>
      <c r="J1019">
        <v>11.27</v>
      </c>
      <c r="K1019">
        <v>1.54</v>
      </c>
      <c r="L1019" t="s">
        <v>34</v>
      </c>
      <c r="M1019">
        <v>14</v>
      </c>
      <c r="N1019">
        <v>60</v>
      </c>
      <c r="O1019">
        <v>7.7259999999999995E-2</v>
      </c>
      <c r="P1019">
        <v>0.1</v>
      </c>
      <c r="Q1019" t="s">
        <v>35</v>
      </c>
      <c r="R1019" t="s">
        <v>3334</v>
      </c>
      <c r="S1019" t="s">
        <v>3335</v>
      </c>
      <c r="T1019" t="s">
        <v>3336</v>
      </c>
      <c r="U1019" t="s">
        <v>19</v>
      </c>
    </row>
    <row r="1020" spans="1:21" x14ac:dyDescent="0.25">
      <c r="A1020">
        <v>2015</v>
      </c>
      <c r="B1020">
        <v>9</v>
      </c>
      <c r="C1020">
        <v>16</v>
      </c>
      <c r="D1020">
        <v>14</v>
      </c>
      <c r="E1020">
        <v>33</v>
      </c>
      <c r="F1020">
        <v>0</v>
      </c>
      <c r="G1020">
        <v>600</v>
      </c>
      <c r="H1020">
        <v>40.286000000000001</v>
      </c>
      <c r="I1020">
        <v>-124.491</v>
      </c>
      <c r="J1020">
        <v>19.78</v>
      </c>
      <c r="K1020">
        <v>2.02</v>
      </c>
      <c r="L1020" t="s">
        <v>34</v>
      </c>
      <c r="M1020">
        <v>13</v>
      </c>
      <c r="N1020">
        <v>298</v>
      </c>
      <c r="O1020">
        <v>0.16209999999999999</v>
      </c>
      <c r="P1020">
        <v>0.13</v>
      </c>
      <c r="Q1020" t="s">
        <v>35</v>
      </c>
      <c r="R1020" t="s">
        <v>1987</v>
      </c>
      <c r="S1020" t="s">
        <v>1988</v>
      </c>
      <c r="T1020" t="s">
        <v>1989</v>
      </c>
      <c r="U1020" t="s">
        <v>19</v>
      </c>
    </row>
    <row r="1021" spans="1:21" x14ac:dyDescent="0.25">
      <c r="A1021">
        <v>2015</v>
      </c>
      <c r="B1021">
        <v>9</v>
      </c>
      <c r="C1021">
        <v>18</v>
      </c>
      <c r="D1021">
        <v>16</v>
      </c>
      <c r="E1021">
        <v>52</v>
      </c>
      <c r="F1021">
        <v>17</v>
      </c>
      <c r="G1021">
        <v>670</v>
      </c>
      <c r="H1021">
        <v>40.304333300000003</v>
      </c>
      <c r="I1021">
        <v>-121.4423333</v>
      </c>
      <c r="J1021">
        <v>1.99</v>
      </c>
      <c r="K1021">
        <v>0.78</v>
      </c>
      <c r="L1021" t="s">
        <v>34</v>
      </c>
      <c r="M1021">
        <v>9</v>
      </c>
      <c r="N1021">
        <v>193</v>
      </c>
      <c r="O1021">
        <v>9.332E-2</v>
      </c>
      <c r="P1021">
        <v>0.11</v>
      </c>
      <c r="Q1021" t="s">
        <v>35</v>
      </c>
      <c r="R1021" t="s">
        <v>603</v>
      </c>
      <c r="S1021" t="s">
        <v>604</v>
      </c>
      <c r="T1021" t="s">
        <v>605</v>
      </c>
      <c r="U1021" t="s">
        <v>19</v>
      </c>
    </row>
    <row r="1022" spans="1:21" x14ac:dyDescent="0.25">
      <c r="A1022">
        <v>2015</v>
      </c>
      <c r="B1022">
        <v>9</v>
      </c>
      <c r="C1022">
        <v>17</v>
      </c>
      <c r="D1022">
        <v>5</v>
      </c>
      <c r="E1022">
        <v>39</v>
      </c>
      <c r="F1022">
        <v>33</v>
      </c>
      <c r="G1022">
        <v>370</v>
      </c>
      <c r="H1022">
        <v>40.364166699999998</v>
      </c>
      <c r="I1022">
        <v>-124.4658333</v>
      </c>
      <c r="J1022">
        <v>26.72</v>
      </c>
      <c r="K1022">
        <v>2.1</v>
      </c>
      <c r="L1022" t="s">
        <v>34</v>
      </c>
      <c r="M1022">
        <v>17</v>
      </c>
      <c r="N1022">
        <v>265</v>
      </c>
      <c r="O1022">
        <v>0.14499999999999999</v>
      </c>
      <c r="P1022">
        <v>0.08</v>
      </c>
      <c r="Q1022" t="s">
        <v>35</v>
      </c>
      <c r="R1022" t="s">
        <v>1552</v>
      </c>
      <c r="S1022" t="s">
        <v>1553</v>
      </c>
      <c r="T1022" t="s">
        <v>1554</v>
      </c>
      <c r="U1022" t="s">
        <v>19</v>
      </c>
    </row>
    <row r="1023" spans="1:21" x14ac:dyDescent="0.25">
      <c r="A1023">
        <v>2015</v>
      </c>
      <c r="B1023">
        <v>9</v>
      </c>
      <c r="C1023">
        <v>13</v>
      </c>
      <c r="D1023">
        <v>12</v>
      </c>
      <c r="E1023">
        <v>40</v>
      </c>
      <c r="F1023">
        <v>26</v>
      </c>
      <c r="G1023">
        <v>850</v>
      </c>
      <c r="H1023">
        <v>40.377499999999998</v>
      </c>
      <c r="I1023">
        <v>-124.5761667</v>
      </c>
      <c r="J1023">
        <v>22.64</v>
      </c>
      <c r="K1023">
        <v>2.56</v>
      </c>
      <c r="L1023" t="s">
        <v>34</v>
      </c>
      <c r="M1023">
        <v>30</v>
      </c>
      <c r="N1023">
        <v>235</v>
      </c>
      <c r="O1023">
        <v>0.22989999999999999</v>
      </c>
      <c r="P1023">
        <v>0.06</v>
      </c>
      <c r="Q1023" t="s">
        <v>35</v>
      </c>
      <c r="R1023" t="s">
        <v>3938</v>
      </c>
      <c r="S1023" t="s">
        <v>3939</v>
      </c>
      <c r="T1023" t="s">
        <v>3940</v>
      </c>
      <c r="U1023" t="s">
        <v>19</v>
      </c>
    </row>
    <row r="1024" spans="1:21" x14ac:dyDescent="0.25">
      <c r="A1024">
        <v>2015</v>
      </c>
      <c r="B1024">
        <v>9</v>
      </c>
      <c r="C1024">
        <v>13</v>
      </c>
      <c r="D1024">
        <v>22</v>
      </c>
      <c r="E1024">
        <v>2</v>
      </c>
      <c r="F1024">
        <v>35</v>
      </c>
      <c r="G1024">
        <v>750</v>
      </c>
      <c r="H1024">
        <v>40.424333300000001</v>
      </c>
      <c r="I1024">
        <v>-124.58199999999999</v>
      </c>
      <c r="J1024">
        <v>19.27</v>
      </c>
      <c r="K1024">
        <v>2.8</v>
      </c>
      <c r="L1024" t="s">
        <v>1165</v>
      </c>
      <c r="M1024">
        <v>13</v>
      </c>
      <c r="N1024">
        <v>312</v>
      </c>
      <c r="O1024">
        <v>0.24940000000000001</v>
      </c>
      <c r="P1024">
        <v>0.13</v>
      </c>
      <c r="Q1024" t="s">
        <v>35</v>
      </c>
      <c r="R1024" t="s">
        <v>3712</v>
      </c>
      <c r="S1024" t="s">
        <v>3713</v>
      </c>
      <c r="T1024" t="s">
        <v>3714</v>
      </c>
      <c r="U1024" t="s">
        <v>19</v>
      </c>
    </row>
    <row r="1025" spans="1:21" x14ac:dyDescent="0.25">
      <c r="A1025">
        <v>2015</v>
      </c>
      <c r="B1025">
        <v>9</v>
      </c>
      <c r="C1025">
        <v>14</v>
      </c>
      <c r="D1025">
        <v>4</v>
      </c>
      <c r="E1025">
        <v>43</v>
      </c>
      <c r="F1025">
        <v>43</v>
      </c>
      <c r="G1025">
        <v>750</v>
      </c>
      <c r="H1025">
        <v>40.597667700000002</v>
      </c>
      <c r="I1025">
        <v>-124.10316469999999</v>
      </c>
      <c r="J1025">
        <v>17.77</v>
      </c>
      <c r="K1025">
        <v>1.82</v>
      </c>
      <c r="L1025" t="s">
        <v>34</v>
      </c>
      <c r="M1025">
        <v>11</v>
      </c>
      <c r="N1025">
        <v>188</v>
      </c>
      <c r="O1025">
        <v>0.18079999999999999</v>
      </c>
      <c r="P1025">
        <v>7.0000000000000007E-2</v>
      </c>
      <c r="Q1025" t="s">
        <v>35</v>
      </c>
      <c r="R1025" t="s">
        <v>3544</v>
      </c>
      <c r="S1025" t="s">
        <v>3545</v>
      </c>
      <c r="T1025" t="s">
        <v>3546</v>
      </c>
      <c r="U1025" t="s">
        <v>19</v>
      </c>
    </row>
    <row r="1026" spans="1:21" x14ac:dyDescent="0.25">
      <c r="A1026">
        <v>2015</v>
      </c>
      <c r="B1026">
        <v>9</v>
      </c>
      <c r="C1026">
        <v>16</v>
      </c>
      <c r="D1026">
        <v>20</v>
      </c>
      <c r="E1026">
        <v>27</v>
      </c>
      <c r="F1026">
        <v>42</v>
      </c>
      <c r="G1026">
        <v>670</v>
      </c>
      <c r="H1026">
        <v>40.628166700000001</v>
      </c>
      <c r="I1026">
        <v>-122.47150000000001</v>
      </c>
      <c r="J1026">
        <v>9.41</v>
      </c>
      <c r="K1026">
        <v>1.56</v>
      </c>
      <c r="L1026" t="s">
        <v>34</v>
      </c>
      <c r="M1026">
        <v>15</v>
      </c>
      <c r="N1026">
        <v>104</v>
      </c>
      <c r="O1026">
        <v>4.9770000000000002E-2</v>
      </c>
      <c r="P1026">
        <v>0.16</v>
      </c>
      <c r="Q1026" t="s">
        <v>35</v>
      </c>
      <c r="R1026" t="s">
        <v>1818</v>
      </c>
      <c r="S1026" t="s">
        <v>1819</v>
      </c>
      <c r="T1026" t="s">
        <v>1820</v>
      </c>
      <c r="U1026" t="s">
        <v>19</v>
      </c>
    </row>
    <row r="1027" spans="1:21" x14ac:dyDescent="0.25">
      <c r="A1027">
        <v>2015</v>
      </c>
      <c r="B1027">
        <v>9</v>
      </c>
      <c r="C1027">
        <v>15</v>
      </c>
      <c r="D1027">
        <v>1</v>
      </c>
      <c r="E1027">
        <v>17</v>
      </c>
      <c r="F1027">
        <v>57</v>
      </c>
      <c r="G1027">
        <v>700</v>
      </c>
      <c r="H1027">
        <v>41.254166699999999</v>
      </c>
      <c r="I1027">
        <v>-112.6971667</v>
      </c>
      <c r="J1027">
        <v>6.57</v>
      </c>
      <c r="K1027">
        <v>0.59</v>
      </c>
      <c r="L1027" t="s">
        <v>34</v>
      </c>
      <c r="M1027">
        <v>10</v>
      </c>
      <c r="N1027">
        <v>136</v>
      </c>
      <c r="O1027">
        <v>0.19500000000000001</v>
      </c>
      <c r="P1027">
        <v>0.17</v>
      </c>
      <c r="Q1027" t="s">
        <v>664</v>
      </c>
      <c r="R1027" t="s">
        <v>3002</v>
      </c>
      <c r="S1027" t="s">
        <v>3003</v>
      </c>
      <c r="T1027" t="s">
        <v>3004</v>
      </c>
      <c r="U1027" t="s">
        <v>19</v>
      </c>
    </row>
    <row r="1028" spans="1:21" x14ac:dyDescent="0.25">
      <c r="A1028">
        <v>2015</v>
      </c>
      <c r="B1028">
        <v>9</v>
      </c>
      <c r="C1028">
        <v>17</v>
      </c>
      <c r="D1028">
        <v>21</v>
      </c>
      <c r="E1028">
        <v>42</v>
      </c>
      <c r="F1028">
        <v>42</v>
      </c>
      <c r="G1028">
        <v>480</v>
      </c>
      <c r="H1028">
        <v>41.387999999999998</v>
      </c>
      <c r="I1028">
        <v>141.98259999999999</v>
      </c>
      <c r="J1028">
        <v>51.61</v>
      </c>
      <c r="K1028">
        <v>4.3</v>
      </c>
      <c r="L1028" t="s">
        <v>55</v>
      </c>
      <c r="N1028">
        <v>134</v>
      </c>
      <c r="O1028">
        <v>1.1539999999999999</v>
      </c>
      <c r="P1028">
        <v>0.95</v>
      </c>
      <c r="Q1028" t="s">
        <v>49</v>
      </c>
      <c r="R1028" t="s">
        <v>1104</v>
      </c>
      <c r="S1028" t="s">
        <v>1105</v>
      </c>
      <c r="T1028" t="s">
        <v>1106</v>
      </c>
      <c r="U1028" t="s">
        <v>19</v>
      </c>
    </row>
    <row r="1029" spans="1:21" x14ac:dyDescent="0.25">
      <c r="A1029">
        <v>2015</v>
      </c>
      <c r="B1029">
        <v>9</v>
      </c>
      <c r="C1029">
        <v>13</v>
      </c>
      <c r="D1029">
        <v>5</v>
      </c>
      <c r="E1029">
        <v>56</v>
      </c>
      <c r="F1029">
        <v>39</v>
      </c>
      <c r="G1029">
        <v>390</v>
      </c>
      <c r="H1029">
        <v>41.563666699999999</v>
      </c>
      <c r="I1029">
        <v>-121.5931667</v>
      </c>
      <c r="J1029">
        <v>2.13</v>
      </c>
      <c r="K1029">
        <v>1.76</v>
      </c>
      <c r="L1029" t="s">
        <v>34</v>
      </c>
      <c r="M1029">
        <v>4</v>
      </c>
      <c r="N1029">
        <v>264</v>
      </c>
      <c r="O1029">
        <v>3.7490000000000002E-2</v>
      </c>
      <c r="P1029">
        <v>0.02</v>
      </c>
      <c r="Q1029" t="s">
        <v>35</v>
      </c>
      <c r="R1029" t="s">
        <v>4159</v>
      </c>
      <c r="S1029" t="s">
        <v>4160</v>
      </c>
      <c r="T1029" t="s">
        <v>4161</v>
      </c>
      <c r="U1029" t="s">
        <v>19</v>
      </c>
    </row>
    <row r="1030" spans="1:21" x14ac:dyDescent="0.25">
      <c r="A1030">
        <v>2015</v>
      </c>
      <c r="B1030">
        <v>9</v>
      </c>
      <c r="C1030">
        <v>19</v>
      </c>
      <c r="D1030">
        <v>7</v>
      </c>
      <c r="E1030">
        <v>20</v>
      </c>
      <c r="F1030">
        <v>50</v>
      </c>
      <c r="G1030">
        <v>917</v>
      </c>
      <c r="H1030">
        <v>41.826700000000002</v>
      </c>
      <c r="I1030">
        <v>-119.6426</v>
      </c>
      <c r="J1030">
        <v>8.4</v>
      </c>
      <c r="K1030">
        <v>1.8</v>
      </c>
      <c r="L1030" t="s">
        <v>14</v>
      </c>
      <c r="M1030">
        <v>7</v>
      </c>
      <c r="N1030">
        <v>124.14</v>
      </c>
      <c r="O1030">
        <v>0.17199999999999999</v>
      </c>
      <c r="P1030">
        <v>0.2109</v>
      </c>
      <c r="Q1030" t="s">
        <v>42</v>
      </c>
      <c r="R1030" t="s">
        <v>283</v>
      </c>
      <c r="S1030" t="s">
        <v>284</v>
      </c>
      <c r="T1030" t="s">
        <v>285</v>
      </c>
      <c r="U1030" t="s">
        <v>19</v>
      </c>
    </row>
    <row r="1031" spans="1:21" x14ac:dyDescent="0.25">
      <c r="A1031">
        <v>2015</v>
      </c>
      <c r="B1031">
        <v>9</v>
      </c>
      <c r="C1031">
        <v>14</v>
      </c>
      <c r="D1031">
        <v>17</v>
      </c>
      <c r="E1031">
        <v>36</v>
      </c>
      <c r="F1031">
        <v>53</v>
      </c>
      <c r="G1031">
        <v>895</v>
      </c>
      <c r="H1031">
        <v>41.827199999999998</v>
      </c>
      <c r="I1031">
        <v>-119.64109999999999</v>
      </c>
      <c r="J1031">
        <v>6.9499000000000004</v>
      </c>
      <c r="K1031">
        <v>1.88</v>
      </c>
      <c r="L1031" t="s">
        <v>14</v>
      </c>
      <c r="M1031">
        <v>7</v>
      </c>
      <c r="N1031">
        <v>182.4</v>
      </c>
      <c r="O1031">
        <v>0.17199999999999999</v>
      </c>
      <c r="P1031">
        <v>0.2238</v>
      </c>
      <c r="Q1031" t="s">
        <v>42</v>
      </c>
      <c r="R1031" t="s">
        <v>3177</v>
      </c>
      <c r="S1031" t="s">
        <v>3178</v>
      </c>
      <c r="T1031" t="s">
        <v>285</v>
      </c>
      <c r="U1031" t="s">
        <v>19</v>
      </c>
    </row>
    <row r="1032" spans="1:21" x14ac:dyDescent="0.25">
      <c r="A1032">
        <v>2015</v>
      </c>
      <c r="B1032">
        <v>9</v>
      </c>
      <c r="C1032">
        <v>16</v>
      </c>
      <c r="D1032">
        <v>15</v>
      </c>
      <c r="E1032">
        <v>36</v>
      </c>
      <c r="F1032">
        <v>49</v>
      </c>
      <c r="G1032">
        <v>877</v>
      </c>
      <c r="H1032">
        <v>41.834200000000003</v>
      </c>
      <c r="I1032">
        <v>-119.6477</v>
      </c>
      <c r="J1032">
        <v>9.1</v>
      </c>
      <c r="K1032">
        <v>2</v>
      </c>
      <c r="L1032" t="s">
        <v>14</v>
      </c>
      <c r="M1032">
        <v>7</v>
      </c>
      <c r="N1032">
        <v>123.57</v>
      </c>
      <c r="O1032">
        <v>0.16400000000000001</v>
      </c>
      <c r="P1032">
        <v>0.18090000000000001</v>
      </c>
      <c r="Q1032" t="s">
        <v>42</v>
      </c>
      <c r="R1032" t="s">
        <v>1954</v>
      </c>
      <c r="S1032" t="s">
        <v>1955</v>
      </c>
      <c r="T1032" t="s">
        <v>1956</v>
      </c>
      <c r="U1032" t="s">
        <v>19</v>
      </c>
    </row>
    <row r="1033" spans="1:21" x14ac:dyDescent="0.25">
      <c r="A1033">
        <v>2015</v>
      </c>
      <c r="B1033">
        <v>9</v>
      </c>
      <c r="C1033">
        <v>14</v>
      </c>
      <c r="D1033">
        <v>21</v>
      </c>
      <c r="E1033">
        <v>37</v>
      </c>
      <c r="F1033">
        <v>44</v>
      </c>
      <c r="G1033">
        <v>223</v>
      </c>
      <c r="H1033">
        <v>41.8352</v>
      </c>
      <c r="I1033">
        <v>-119.64700000000001</v>
      </c>
      <c r="J1033">
        <v>10.530200000000001</v>
      </c>
      <c r="K1033">
        <v>1.91</v>
      </c>
      <c r="L1033" t="s">
        <v>14</v>
      </c>
      <c r="M1033">
        <v>6</v>
      </c>
      <c r="N1033">
        <v>181.55</v>
      </c>
      <c r="O1033">
        <v>0.16300000000000001</v>
      </c>
      <c r="P1033">
        <v>0.1719</v>
      </c>
      <c r="Q1033" t="s">
        <v>42</v>
      </c>
      <c r="R1033" t="s">
        <v>3084</v>
      </c>
      <c r="S1033" t="s">
        <v>3085</v>
      </c>
      <c r="T1033" t="s">
        <v>1956</v>
      </c>
      <c r="U1033" t="s">
        <v>19</v>
      </c>
    </row>
    <row r="1034" spans="1:21" x14ac:dyDescent="0.25">
      <c r="A1034">
        <v>2015</v>
      </c>
      <c r="B1034">
        <v>9</v>
      </c>
      <c r="C1034">
        <v>15</v>
      </c>
      <c r="D1034">
        <v>11</v>
      </c>
      <c r="E1034">
        <v>58</v>
      </c>
      <c r="F1034">
        <v>31</v>
      </c>
      <c r="G1034">
        <v>370</v>
      </c>
      <c r="H1034">
        <v>41.8363333</v>
      </c>
      <c r="I1034">
        <v>-119.6465</v>
      </c>
      <c r="J1034">
        <v>3.6999999999999998E-2</v>
      </c>
      <c r="K1034">
        <v>1.4</v>
      </c>
      <c r="L1034" t="s">
        <v>34</v>
      </c>
      <c r="M1034">
        <v>6</v>
      </c>
      <c r="N1034">
        <v>211</v>
      </c>
      <c r="O1034">
        <v>0.16239999999999999</v>
      </c>
      <c r="P1034">
        <v>0.3</v>
      </c>
      <c r="Q1034" t="s">
        <v>24</v>
      </c>
      <c r="R1034" t="s">
        <v>2677</v>
      </c>
      <c r="S1034" t="s">
        <v>2678</v>
      </c>
      <c r="T1034" t="s">
        <v>1956</v>
      </c>
      <c r="U1034" t="s">
        <v>19</v>
      </c>
    </row>
    <row r="1035" spans="1:21" x14ac:dyDescent="0.25">
      <c r="A1035">
        <v>2015</v>
      </c>
      <c r="B1035">
        <v>9</v>
      </c>
      <c r="C1035">
        <v>14</v>
      </c>
      <c r="D1035">
        <v>14</v>
      </c>
      <c r="E1035">
        <v>19</v>
      </c>
      <c r="F1035">
        <v>24</v>
      </c>
      <c r="G1035">
        <v>143</v>
      </c>
      <c r="H1035">
        <v>41.84</v>
      </c>
      <c r="I1035">
        <v>-119.6574</v>
      </c>
      <c r="J1035">
        <v>8.4489999999999998</v>
      </c>
      <c r="K1035">
        <v>1.68</v>
      </c>
      <c r="L1035" t="s">
        <v>14</v>
      </c>
      <c r="M1035">
        <v>6</v>
      </c>
      <c r="N1035">
        <v>180.73</v>
      </c>
      <c r="O1035">
        <v>0.154</v>
      </c>
      <c r="P1035">
        <v>0.15790000000000001</v>
      </c>
      <c r="Q1035" t="s">
        <v>42</v>
      </c>
      <c r="R1035" t="s">
        <v>3289</v>
      </c>
      <c r="S1035" t="s">
        <v>3290</v>
      </c>
      <c r="T1035" t="s">
        <v>3291</v>
      </c>
      <c r="U1035" t="s">
        <v>19</v>
      </c>
    </row>
    <row r="1036" spans="1:21" x14ac:dyDescent="0.25">
      <c r="A1036">
        <v>2015</v>
      </c>
      <c r="B1036">
        <v>9</v>
      </c>
      <c r="C1036">
        <v>14</v>
      </c>
      <c r="D1036">
        <v>14</v>
      </c>
      <c r="E1036">
        <v>4</v>
      </c>
      <c r="F1036">
        <v>9</v>
      </c>
      <c r="G1036">
        <v>829</v>
      </c>
      <c r="H1036">
        <v>41.840899999999998</v>
      </c>
      <c r="I1036">
        <v>-119.649</v>
      </c>
      <c r="J1036">
        <v>8.5585000000000004</v>
      </c>
      <c r="K1036">
        <v>1.71</v>
      </c>
      <c r="L1036" t="s">
        <v>14</v>
      </c>
      <c r="M1036">
        <v>8</v>
      </c>
      <c r="N1036">
        <v>181.04</v>
      </c>
      <c r="O1036">
        <v>0.158</v>
      </c>
      <c r="P1036">
        <v>0.17699999999999999</v>
      </c>
      <c r="Q1036" t="s">
        <v>42</v>
      </c>
      <c r="R1036" t="s">
        <v>3316</v>
      </c>
      <c r="S1036" t="s">
        <v>3317</v>
      </c>
      <c r="T1036" t="s">
        <v>554</v>
      </c>
      <c r="U1036" t="s">
        <v>19</v>
      </c>
    </row>
    <row r="1037" spans="1:21" x14ac:dyDescent="0.25">
      <c r="A1037">
        <v>2015</v>
      </c>
      <c r="B1037">
        <v>9</v>
      </c>
      <c r="C1037">
        <v>15</v>
      </c>
      <c r="D1037">
        <v>5</v>
      </c>
      <c r="E1037">
        <v>33</v>
      </c>
      <c r="F1037">
        <v>23</v>
      </c>
      <c r="G1037">
        <v>525</v>
      </c>
      <c r="H1037">
        <v>41.841500000000003</v>
      </c>
      <c r="I1037">
        <v>-119.6288</v>
      </c>
      <c r="J1037">
        <v>7.6</v>
      </c>
      <c r="K1037">
        <v>1.9</v>
      </c>
      <c r="L1037" t="s">
        <v>14</v>
      </c>
      <c r="M1037">
        <v>8</v>
      </c>
      <c r="N1037">
        <v>181.87</v>
      </c>
      <c r="O1037">
        <v>0.16800000000000001</v>
      </c>
      <c r="P1037">
        <v>0.21440000000000001</v>
      </c>
      <c r="Q1037" t="s">
        <v>42</v>
      </c>
      <c r="R1037" t="s">
        <v>2879</v>
      </c>
      <c r="S1037" t="s">
        <v>2880</v>
      </c>
      <c r="T1037" t="s">
        <v>2881</v>
      </c>
      <c r="U1037" t="s">
        <v>19</v>
      </c>
    </row>
    <row r="1038" spans="1:21" x14ac:dyDescent="0.25">
      <c r="A1038">
        <v>2015</v>
      </c>
      <c r="B1038">
        <v>9</v>
      </c>
      <c r="C1038">
        <v>15</v>
      </c>
      <c r="D1038">
        <v>8</v>
      </c>
      <c r="E1038">
        <v>6</v>
      </c>
      <c r="F1038">
        <v>53</v>
      </c>
      <c r="G1038">
        <v>538</v>
      </c>
      <c r="H1038">
        <v>41.841900000000003</v>
      </c>
      <c r="I1038">
        <v>-119.6276</v>
      </c>
      <c r="J1038">
        <v>9.4809000000000001</v>
      </c>
      <c r="K1038">
        <v>1.79</v>
      </c>
      <c r="L1038" t="s">
        <v>14</v>
      </c>
      <c r="M1038">
        <v>8</v>
      </c>
      <c r="N1038">
        <v>181.9</v>
      </c>
      <c r="O1038">
        <v>0.16800000000000001</v>
      </c>
      <c r="P1038">
        <v>0.22989999999999999</v>
      </c>
      <c r="Q1038" t="s">
        <v>42</v>
      </c>
      <c r="R1038" t="s">
        <v>2810</v>
      </c>
      <c r="S1038" t="s">
        <v>2811</v>
      </c>
      <c r="T1038" t="s">
        <v>570</v>
      </c>
      <c r="U1038" t="s">
        <v>19</v>
      </c>
    </row>
    <row r="1039" spans="1:21" x14ac:dyDescent="0.25">
      <c r="A1039">
        <v>2015</v>
      </c>
      <c r="B1039">
        <v>9</v>
      </c>
      <c r="C1039">
        <v>15</v>
      </c>
      <c r="D1039">
        <v>2</v>
      </c>
      <c r="E1039">
        <v>52</v>
      </c>
      <c r="F1039">
        <v>41</v>
      </c>
      <c r="G1039">
        <v>770</v>
      </c>
      <c r="H1039">
        <v>41.8444</v>
      </c>
      <c r="I1039">
        <v>-119.64</v>
      </c>
      <c r="J1039">
        <v>9.1601999999999997</v>
      </c>
      <c r="K1039">
        <v>1.89</v>
      </c>
      <c r="L1039" t="s">
        <v>14</v>
      </c>
      <c r="M1039">
        <v>8</v>
      </c>
      <c r="N1039">
        <v>181.17</v>
      </c>
      <c r="O1039">
        <v>0.16</v>
      </c>
      <c r="P1039">
        <v>0.20630000000000001</v>
      </c>
      <c r="Q1039" t="s">
        <v>42</v>
      </c>
      <c r="R1039" t="s">
        <v>2965</v>
      </c>
      <c r="S1039" t="s">
        <v>2966</v>
      </c>
      <c r="T1039" t="s">
        <v>554</v>
      </c>
      <c r="U1039" t="s">
        <v>19</v>
      </c>
    </row>
    <row r="1040" spans="1:21" x14ac:dyDescent="0.25">
      <c r="A1040">
        <v>2015</v>
      </c>
      <c r="B1040">
        <v>9</v>
      </c>
      <c r="C1040">
        <v>17</v>
      </c>
      <c r="D1040">
        <v>20</v>
      </c>
      <c r="E1040">
        <v>54</v>
      </c>
      <c r="F1040">
        <v>11</v>
      </c>
      <c r="G1040">
        <v>621</v>
      </c>
      <c r="H1040">
        <v>41.844799999999999</v>
      </c>
      <c r="I1040">
        <v>-119.6377</v>
      </c>
      <c r="J1040">
        <v>10.4</v>
      </c>
      <c r="K1040">
        <v>1.6</v>
      </c>
      <c r="L1040" t="s">
        <v>14</v>
      </c>
      <c r="M1040">
        <v>8</v>
      </c>
      <c r="N1040">
        <v>181.23</v>
      </c>
      <c r="O1040">
        <v>0.161</v>
      </c>
      <c r="P1040">
        <v>0.22239999999999999</v>
      </c>
      <c r="Q1040" t="s">
        <v>42</v>
      </c>
      <c r="R1040" t="s">
        <v>1114</v>
      </c>
      <c r="S1040" t="s">
        <v>1115</v>
      </c>
      <c r="T1040" t="s">
        <v>554</v>
      </c>
      <c r="U1040" t="s">
        <v>19</v>
      </c>
    </row>
    <row r="1041" spans="1:21" x14ac:dyDescent="0.25">
      <c r="A1041">
        <v>2015</v>
      </c>
      <c r="B1041">
        <v>9</v>
      </c>
      <c r="C1041">
        <v>14</v>
      </c>
      <c r="D1041">
        <v>23</v>
      </c>
      <c r="E1041">
        <v>1</v>
      </c>
      <c r="F1041">
        <v>51</v>
      </c>
      <c r="G1041">
        <v>50</v>
      </c>
      <c r="H1041">
        <v>41.8459</v>
      </c>
      <c r="I1041">
        <v>-119.65300000000001</v>
      </c>
      <c r="J1041">
        <v>9.4405000000000001</v>
      </c>
      <c r="K1041">
        <v>1.84</v>
      </c>
      <c r="L1041" t="s">
        <v>14</v>
      </c>
      <c r="M1041">
        <v>6</v>
      </c>
      <c r="N1041">
        <v>180.48</v>
      </c>
      <c r="O1041">
        <v>0.152</v>
      </c>
      <c r="P1041">
        <v>0.1618</v>
      </c>
      <c r="Q1041" t="s">
        <v>42</v>
      </c>
      <c r="R1041" t="s">
        <v>3059</v>
      </c>
      <c r="S1041" t="s">
        <v>3060</v>
      </c>
      <c r="T1041" t="s">
        <v>2881</v>
      </c>
      <c r="U1041" t="s">
        <v>19</v>
      </c>
    </row>
    <row r="1042" spans="1:21" x14ac:dyDescent="0.25">
      <c r="A1042">
        <v>2015</v>
      </c>
      <c r="B1042">
        <v>9</v>
      </c>
      <c r="C1042">
        <v>14</v>
      </c>
      <c r="D1042">
        <v>14</v>
      </c>
      <c r="E1042">
        <v>12</v>
      </c>
      <c r="F1042">
        <v>5</v>
      </c>
      <c r="G1042">
        <v>845</v>
      </c>
      <c r="H1042">
        <v>41.846800000000002</v>
      </c>
      <c r="I1042">
        <v>-119.6435</v>
      </c>
      <c r="J1042">
        <v>8.2896000000000001</v>
      </c>
      <c r="K1042">
        <v>3.05</v>
      </c>
      <c r="L1042" t="s">
        <v>14</v>
      </c>
      <c r="M1042">
        <v>5</v>
      </c>
      <c r="N1042">
        <v>134.76</v>
      </c>
      <c r="O1042">
        <v>0.156</v>
      </c>
      <c r="P1042">
        <v>0.1116</v>
      </c>
      <c r="Q1042" t="s">
        <v>42</v>
      </c>
      <c r="R1042" t="s">
        <v>3300</v>
      </c>
      <c r="S1042" t="s">
        <v>3301</v>
      </c>
      <c r="T1042" t="s">
        <v>554</v>
      </c>
      <c r="U1042" t="s">
        <v>19</v>
      </c>
    </row>
    <row r="1043" spans="1:21" x14ac:dyDescent="0.25">
      <c r="A1043">
        <v>2015</v>
      </c>
      <c r="B1043">
        <v>9</v>
      </c>
      <c r="C1043">
        <v>18</v>
      </c>
      <c r="D1043">
        <v>5</v>
      </c>
      <c r="E1043">
        <v>48</v>
      </c>
      <c r="F1043">
        <v>45</v>
      </c>
      <c r="G1043">
        <v>743</v>
      </c>
      <c r="H1043">
        <v>41.847099999999998</v>
      </c>
      <c r="I1043">
        <v>-119.62869999999999</v>
      </c>
      <c r="J1043">
        <v>10</v>
      </c>
      <c r="K1043">
        <v>1.5</v>
      </c>
      <c r="L1043" t="s">
        <v>14</v>
      </c>
      <c r="M1043">
        <v>6</v>
      </c>
      <c r="N1043">
        <v>209.89</v>
      </c>
      <c r="O1043">
        <v>0.16400000000000001</v>
      </c>
      <c r="P1043">
        <v>0.17100000000000001</v>
      </c>
      <c r="Q1043" t="s">
        <v>42</v>
      </c>
      <c r="R1043" t="s">
        <v>855</v>
      </c>
      <c r="S1043" t="s">
        <v>856</v>
      </c>
      <c r="T1043" t="s">
        <v>104</v>
      </c>
      <c r="U1043" t="s">
        <v>19</v>
      </c>
    </row>
    <row r="1044" spans="1:21" x14ac:dyDescent="0.25">
      <c r="A1044">
        <v>2015</v>
      </c>
      <c r="B1044">
        <v>9</v>
      </c>
      <c r="C1044">
        <v>16</v>
      </c>
      <c r="D1044">
        <v>3</v>
      </c>
      <c r="E1044">
        <v>10</v>
      </c>
      <c r="F1044">
        <v>14</v>
      </c>
      <c r="G1044">
        <v>352</v>
      </c>
      <c r="H1044">
        <v>41.847200000000001</v>
      </c>
      <c r="I1044">
        <v>-119.63290000000001</v>
      </c>
      <c r="J1044">
        <v>7.7</v>
      </c>
      <c r="K1044">
        <v>1.4</v>
      </c>
      <c r="L1044" t="s">
        <v>14</v>
      </c>
      <c r="M1044">
        <v>5</v>
      </c>
      <c r="N1044">
        <v>209.75</v>
      </c>
      <c r="O1044">
        <v>0.16200000000000001</v>
      </c>
      <c r="P1044">
        <v>0.1971</v>
      </c>
      <c r="Q1044" t="s">
        <v>42</v>
      </c>
      <c r="R1044" t="s">
        <v>2286</v>
      </c>
      <c r="S1044" t="s">
        <v>2287</v>
      </c>
      <c r="T1044" t="s">
        <v>104</v>
      </c>
      <c r="U1044" t="s">
        <v>19</v>
      </c>
    </row>
    <row r="1045" spans="1:21" x14ac:dyDescent="0.25">
      <c r="A1045">
        <v>2015</v>
      </c>
      <c r="B1045">
        <v>9</v>
      </c>
      <c r="C1045">
        <v>15</v>
      </c>
      <c r="D1045">
        <v>23</v>
      </c>
      <c r="E1045">
        <v>15</v>
      </c>
      <c r="F1045">
        <v>48</v>
      </c>
      <c r="G1045">
        <v>570</v>
      </c>
      <c r="H1045">
        <v>41.847499999999997</v>
      </c>
      <c r="I1045">
        <v>-119.60550000000001</v>
      </c>
      <c r="J1045">
        <v>2.8319999999999999</v>
      </c>
      <c r="K1045">
        <v>1.61</v>
      </c>
      <c r="L1045" t="s">
        <v>34</v>
      </c>
      <c r="M1045">
        <v>3</v>
      </c>
      <c r="N1045">
        <v>255</v>
      </c>
      <c r="O1045">
        <v>0.67620000000000002</v>
      </c>
      <c r="P1045">
        <v>0.28000000000000003</v>
      </c>
      <c r="Q1045" t="s">
        <v>24</v>
      </c>
      <c r="R1045" t="s">
        <v>2383</v>
      </c>
      <c r="S1045" t="s">
        <v>2384</v>
      </c>
      <c r="T1045" t="s">
        <v>2211</v>
      </c>
      <c r="U1045" t="s">
        <v>19</v>
      </c>
    </row>
    <row r="1046" spans="1:21" x14ac:dyDescent="0.25">
      <c r="A1046">
        <v>2015</v>
      </c>
      <c r="B1046">
        <v>9</v>
      </c>
      <c r="C1046">
        <v>14</v>
      </c>
      <c r="D1046">
        <v>14</v>
      </c>
      <c r="E1046">
        <v>24</v>
      </c>
      <c r="F1046">
        <v>1</v>
      </c>
      <c r="G1046">
        <v>129</v>
      </c>
      <c r="H1046">
        <v>41.847799999999999</v>
      </c>
      <c r="I1046">
        <v>-119.6301</v>
      </c>
      <c r="J1046">
        <v>7.0673000000000004</v>
      </c>
      <c r="K1046">
        <v>1.3</v>
      </c>
      <c r="L1046" t="s">
        <v>14</v>
      </c>
      <c r="M1046">
        <v>5</v>
      </c>
      <c r="N1046">
        <v>181.35</v>
      </c>
      <c r="O1046">
        <v>0.16300000000000001</v>
      </c>
      <c r="P1046">
        <v>0.16220000000000001</v>
      </c>
      <c r="Q1046" t="s">
        <v>42</v>
      </c>
      <c r="R1046" t="s">
        <v>3278</v>
      </c>
      <c r="S1046" t="s">
        <v>3279</v>
      </c>
      <c r="T1046" t="s">
        <v>104</v>
      </c>
      <c r="U1046" t="s">
        <v>19</v>
      </c>
    </row>
    <row r="1047" spans="1:21" x14ac:dyDescent="0.25">
      <c r="A1047">
        <v>2015</v>
      </c>
      <c r="B1047">
        <v>9</v>
      </c>
      <c r="C1047">
        <v>15</v>
      </c>
      <c r="D1047">
        <v>3</v>
      </c>
      <c r="E1047">
        <v>0</v>
      </c>
      <c r="F1047">
        <v>23</v>
      </c>
      <c r="G1047">
        <v>817</v>
      </c>
      <c r="H1047">
        <v>41.848199999999999</v>
      </c>
      <c r="I1047">
        <v>-119.6422</v>
      </c>
      <c r="J1047">
        <v>8.6999999999999993</v>
      </c>
      <c r="K1047">
        <v>2.2000000000000002</v>
      </c>
      <c r="L1047" t="s">
        <v>14</v>
      </c>
      <c r="M1047">
        <v>6</v>
      </c>
      <c r="N1047">
        <v>144.04</v>
      </c>
      <c r="O1047">
        <v>0.156</v>
      </c>
      <c r="P1047">
        <v>0.13819999999999999</v>
      </c>
      <c r="Q1047" t="s">
        <v>42</v>
      </c>
      <c r="R1047" t="s">
        <v>2954</v>
      </c>
      <c r="S1047" t="s">
        <v>2955</v>
      </c>
      <c r="T1047" t="s">
        <v>554</v>
      </c>
      <c r="U1047" t="s">
        <v>19</v>
      </c>
    </row>
    <row r="1048" spans="1:21" x14ac:dyDescent="0.25">
      <c r="A1048">
        <v>2015</v>
      </c>
      <c r="B1048">
        <v>9</v>
      </c>
      <c r="C1048">
        <v>15</v>
      </c>
      <c r="D1048">
        <v>17</v>
      </c>
      <c r="E1048">
        <v>13</v>
      </c>
      <c r="F1048">
        <v>10</v>
      </c>
      <c r="G1048">
        <v>465</v>
      </c>
      <c r="H1048">
        <v>41.848399999999998</v>
      </c>
      <c r="I1048">
        <v>-119.6494</v>
      </c>
      <c r="J1048">
        <v>8.3000000000000007</v>
      </c>
      <c r="K1048">
        <v>1.5</v>
      </c>
      <c r="L1048" t="s">
        <v>14</v>
      </c>
      <c r="M1048">
        <v>5</v>
      </c>
      <c r="N1048">
        <v>192.87</v>
      </c>
      <c r="O1048">
        <v>0.152</v>
      </c>
      <c r="P1048">
        <v>0.14910000000000001</v>
      </c>
      <c r="Q1048" t="s">
        <v>42</v>
      </c>
      <c r="R1048" t="s">
        <v>2535</v>
      </c>
      <c r="S1048" t="s">
        <v>2536</v>
      </c>
      <c r="T1048" t="s">
        <v>570</v>
      </c>
      <c r="U1048" t="s">
        <v>19</v>
      </c>
    </row>
    <row r="1049" spans="1:21" x14ac:dyDescent="0.25">
      <c r="A1049">
        <v>2015</v>
      </c>
      <c r="B1049">
        <v>9</v>
      </c>
      <c r="C1049">
        <v>14</v>
      </c>
      <c r="D1049">
        <v>14</v>
      </c>
      <c r="E1049">
        <v>33</v>
      </c>
      <c r="F1049">
        <v>28</v>
      </c>
      <c r="G1049">
        <v>847</v>
      </c>
      <c r="H1049">
        <v>41.850099999999998</v>
      </c>
      <c r="I1049">
        <v>-119.63379999999999</v>
      </c>
      <c r="J1049">
        <v>6.9</v>
      </c>
      <c r="K1049">
        <v>1.5</v>
      </c>
      <c r="L1049" t="s">
        <v>14</v>
      </c>
      <c r="M1049">
        <v>5</v>
      </c>
      <c r="N1049">
        <v>224.85</v>
      </c>
      <c r="O1049">
        <v>0.159</v>
      </c>
      <c r="P1049">
        <v>0.17960000000000001</v>
      </c>
      <c r="Q1049" t="s">
        <v>42</v>
      </c>
      <c r="R1049" t="s">
        <v>3274</v>
      </c>
      <c r="S1049" t="s">
        <v>3275</v>
      </c>
      <c r="T1049" t="s">
        <v>554</v>
      </c>
      <c r="U1049" t="s">
        <v>19</v>
      </c>
    </row>
    <row r="1050" spans="1:21" x14ac:dyDescent="0.25">
      <c r="A1050">
        <v>2015</v>
      </c>
      <c r="B1050">
        <v>9</v>
      </c>
      <c r="C1050">
        <v>19</v>
      </c>
      <c r="D1050">
        <v>7</v>
      </c>
      <c r="E1050">
        <v>43</v>
      </c>
      <c r="F1050">
        <v>55</v>
      </c>
      <c r="G1050">
        <v>180</v>
      </c>
      <c r="H1050">
        <v>41.850099999999998</v>
      </c>
      <c r="I1050">
        <v>-119.62439999999999</v>
      </c>
      <c r="J1050">
        <v>8.6999999999999993</v>
      </c>
      <c r="K1050">
        <v>1.6</v>
      </c>
      <c r="L1050" t="s">
        <v>14</v>
      </c>
      <c r="M1050">
        <v>7</v>
      </c>
      <c r="N1050">
        <v>181.43</v>
      </c>
      <c r="O1050">
        <v>0.16400000000000001</v>
      </c>
      <c r="P1050">
        <v>0.24540000000000001</v>
      </c>
      <c r="Q1050" t="s">
        <v>42</v>
      </c>
      <c r="R1050" t="s">
        <v>272</v>
      </c>
      <c r="S1050" t="s">
        <v>273</v>
      </c>
      <c r="T1050" t="s">
        <v>104</v>
      </c>
      <c r="U1050" t="s">
        <v>19</v>
      </c>
    </row>
    <row r="1051" spans="1:21" x14ac:dyDescent="0.25">
      <c r="A1051">
        <v>2015</v>
      </c>
      <c r="B1051">
        <v>9</v>
      </c>
      <c r="C1051">
        <v>15</v>
      </c>
      <c r="D1051">
        <v>23</v>
      </c>
      <c r="E1051">
        <v>17</v>
      </c>
      <c r="F1051">
        <v>15</v>
      </c>
      <c r="G1051">
        <v>60</v>
      </c>
      <c r="H1051">
        <v>41.850333300000003</v>
      </c>
      <c r="I1051">
        <v>-119.6061667</v>
      </c>
      <c r="J1051">
        <v>5.032</v>
      </c>
      <c r="K1051">
        <v>1.66</v>
      </c>
      <c r="L1051" t="s">
        <v>34</v>
      </c>
      <c r="M1051">
        <v>3</v>
      </c>
      <c r="N1051">
        <v>254</v>
      </c>
      <c r="O1051">
        <v>0.67420000000000002</v>
      </c>
      <c r="P1051">
        <v>0.4</v>
      </c>
      <c r="Q1051" t="s">
        <v>24</v>
      </c>
      <c r="R1051" t="s">
        <v>2381</v>
      </c>
      <c r="S1051" t="s">
        <v>2382</v>
      </c>
      <c r="T1051" t="s">
        <v>1027</v>
      </c>
      <c r="U1051" t="s">
        <v>19</v>
      </c>
    </row>
    <row r="1052" spans="1:21" x14ac:dyDescent="0.25">
      <c r="A1052">
        <v>2015</v>
      </c>
      <c r="B1052">
        <v>9</v>
      </c>
      <c r="C1052">
        <v>15</v>
      </c>
      <c r="D1052">
        <v>5</v>
      </c>
      <c r="E1052">
        <v>17</v>
      </c>
      <c r="F1052">
        <v>17</v>
      </c>
      <c r="G1052">
        <v>414</v>
      </c>
      <c r="H1052">
        <v>41.8506</v>
      </c>
      <c r="I1052">
        <v>-119.6575</v>
      </c>
      <c r="J1052">
        <v>7.8</v>
      </c>
      <c r="K1052">
        <v>0.9</v>
      </c>
      <c r="L1052" t="s">
        <v>14</v>
      </c>
      <c r="M1052">
        <v>5</v>
      </c>
      <c r="N1052">
        <v>224.34</v>
      </c>
      <c r="O1052">
        <v>0.14599999999999999</v>
      </c>
      <c r="P1052">
        <v>0.20300000000000001</v>
      </c>
      <c r="Q1052" t="s">
        <v>42</v>
      </c>
      <c r="R1052" t="s">
        <v>2891</v>
      </c>
      <c r="S1052" t="s">
        <v>2892</v>
      </c>
      <c r="T1052" t="s">
        <v>570</v>
      </c>
      <c r="U1052" t="s">
        <v>19</v>
      </c>
    </row>
    <row r="1053" spans="1:21" x14ac:dyDescent="0.25">
      <c r="A1053">
        <v>2015</v>
      </c>
      <c r="B1053">
        <v>9</v>
      </c>
      <c r="C1053">
        <v>14</v>
      </c>
      <c r="D1053">
        <v>16</v>
      </c>
      <c r="E1053">
        <v>3</v>
      </c>
      <c r="F1053">
        <v>56</v>
      </c>
      <c r="G1053">
        <v>130</v>
      </c>
      <c r="H1053">
        <v>41.850833299999998</v>
      </c>
      <c r="I1053">
        <v>-119.65049999999999</v>
      </c>
      <c r="J1053">
        <v>2.516</v>
      </c>
      <c r="K1053">
        <v>1.63</v>
      </c>
      <c r="L1053" t="s">
        <v>34</v>
      </c>
      <c r="M1053">
        <v>4</v>
      </c>
      <c r="N1053">
        <v>226</v>
      </c>
      <c r="O1053">
        <v>0.14979999999999999</v>
      </c>
      <c r="P1053">
        <v>0.08</v>
      </c>
      <c r="Q1053" t="s">
        <v>24</v>
      </c>
      <c r="R1053" t="s">
        <v>3210</v>
      </c>
      <c r="S1053" t="s">
        <v>3211</v>
      </c>
      <c r="T1053" t="s">
        <v>570</v>
      </c>
      <c r="U1053" t="s">
        <v>19</v>
      </c>
    </row>
    <row r="1054" spans="1:21" x14ac:dyDescent="0.25">
      <c r="A1054">
        <v>2015</v>
      </c>
      <c r="B1054">
        <v>9</v>
      </c>
      <c r="C1054">
        <v>18</v>
      </c>
      <c r="D1054">
        <v>9</v>
      </c>
      <c r="E1054">
        <v>51</v>
      </c>
      <c r="F1054">
        <v>31</v>
      </c>
      <c r="G1054">
        <v>993</v>
      </c>
      <c r="H1054">
        <v>41.851199999999999</v>
      </c>
      <c r="I1054">
        <v>-119.634</v>
      </c>
      <c r="J1054">
        <v>11</v>
      </c>
      <c r="K1054">
        <v>1.8</v>
      </c>
      <c r="L1054" t="s">
        <v>14</v>
      </c>
      <c r="M1054">
        <v>7</v>
      </c>
      <c r="N1054">
        <v>132.96</v>
      </c>
      <c r="O1054">
        <v>0.158</v>
      </c>
      <c r="P1054">
        <v>0.21010000000000001</v>
      </c>
      <c r="Q1054" t="s">
        <v>42</v>
      </c>
      <c r="R1054" t="s">
        <v>754</v>
      </c>
      <c r="S1054" t="s">
        <v>755</v>
      </c>
      <c r="T1054" t="s">
        <v>104</v>
      </c>
      <c r="U1054" t="s">
        <v>19</v>
      </c>
    </row>
    <row r="1055" spans="1:21" x14ac:dyDescent="0.25">
      <c r="A1055">
        <v>2015</v>
      </c>
      <c r="B1055">
        <v>9</v>
      </c>
      <c r="C1055">
        <v>14</v>
      </c>
      <c r="D1055">
        <v>14</v>
      </c>
      <c r="E1055">
        <v>9</v>
      </c>
      <c r="F1055">
        <v>55</v>
      </c>
      <c r="G1055">
        <v>937</v>
      </c>
      <c r="H1055">
        <v>41.8521</v>
      </c>
      <c r="I1055">
        <v>-119.62139999999999</v>
      </c>
      <c r="J1055">
        <v>10.9068</v>
      </c>
      <c r="K1055">
        <v>1.1200000000000001</v>
      </c>
      <c r="L1055" t="s">
        <v>14</v>
      </c>
      <c r="M1055">
        <v>8</v>
      </c>
      <c r="N1055">
        <v>181.41</v>
      </c>
      <c r="O1055">
        <v>0.16500000000000001</v>
      </c>
      <c r="P1055">
        <v>0.1991</v>
      </c>
      <c r="Q1055" t="s">
        <v>42</v>
      </c>
      <c r="R1055" t="s">
        <v>3304</v>
      </c>
      <c r="S1055" t="s">
        <v>3305</v>
      </c>
      <c r="T1055" t="s">
        <v>104</v>
      </c>
      <c r="U1055" t="s">
        <v>19</v>
      </c>
    </row>
    <row r="1056" spans="1:21" x14ac:dyDescent="0.25">
      <c r="A1056">
        <v>2015</v>
      </c>
      <c r="B1056">
        <v>9</v>
      </c>
      <c r="C1056">
        <v>15</v>
      </c>
      <c r="D1056">
        <v>6</v>
      </c>
      <c r="E1056">
        <v>36</v>
      </c>
      <c r="F1056">
        <v>3</v>
      </c>
      <c r="G1056">
        <v>229</v>
      </c>
      <c r="H1056">
        <v>41.852400000000003</v>
      </c>
      <c r="I1056">
        <v>-119.6224</v>
      </c>
      <c r="J1056">
        <v>7.3087</v>
      </c>
      <c r="K1056">
        <v>1.61</v>
      </c>
      <c r="L1056" t="s">
        <v>14</v>
      </c>
      <c r="M1056">
        <v>5</v>
      </c>
      <c r="N1056">
        <v>224.72</v>
      </c>
      <c r="O1056">
        <v>0.16400000000000001</v>
      </c>
      <c r="P1056">
        <v>0.14610000000000001</v>
      </c>
      <c r="Q1056" t="s">
        <v>42</v>
      </c>
      <c r="R1056" t="s">
        <v>2859</v>
      </c>
      <c r="S1056" t="s">
        <v>2860</v>
      </c>
      <c r="T1056" t="s">
        <v>104</v>
      </c>
      <c r="U1056" t="s">
        <v>19</v>
      </c>
    </row>
    <row r="1057" spans="1:21" x14ac:dyDescent="0.25">
      <c r="A1057">
        <v>2015</v>
      </c>
      <c r="B1057">
        <v>9</v>
      </c>
      <c r="C1057">
        <v>15</v>
      </c>
      <c r="D1057">
        <v>6</v>
      </c>
      <c r="E1057">
        <v>5</v>
      </c>
      <c r="F1057">
        <v>48</v>
      </c>
      <c r="G1057">
        <v>35</v>
      </c>
      <c r="H1057">
        <v>41.853400000000001</v>
      </c>
      <c r="I1057">
        <v>-119.6267</v>
      </c>
      <c r="J1057">
        <v>7.8</v>
      </c>
      <c r="K1057">
        <v>1.6</v>
      </c>
      <c r="L1057" t="s">
        <v>14</v>
      </c>
      <c r="M1057">
        <v>5</v>
      </c>
      <c r="N1057">
        <v>181.08</v>
      </c>
      <c r="O1057">
        <v>0.161</v>
      </c>
      <c r="P1057">
        <v>0.1779</v>
      </c>
      <c r="Q1057" t="s">
        <v>42</v>
      </c>
      <c r="R1057" t="s">
        <v>2867</v>
      </c>
      <c r="S1057" t="s">
        <v>2868</v>
      </c>
      <c r="T1057" t="s">
        <v>104</v>
      </c>
      <c r="U1057" t="s">
        <v>19</v>
      </c>
    </row>
    <row r="1058" spans="1:21" x14ac:dyDescent="0.25">
      <c r="A1058">
        <v>2015</v>
      </c>
      <c r="B1058">
        <v>9</v>
      </c>
      <c r="C1058">
        <v>15</v>
      </c>
      <c r="D1058">
        <v>6</v>
      </c>
      <c r="E1058">
        <v>0</v>
      </c>
      <c r="F1058">
        <v>40</v>
      </c>
      <c r="G1058">
        <v>969</v>
      </c>
      <c r="H1058">
        <v>41.853900000000003</v>
      </c>
      <c r="I1058">
        <v>-119.6177</v>
      </c>
      <c r="J1058">
        <v>6.1</v>
      </c>
      <c r="K1058">
        <v>1</v>
      </c>
      <c r="L1058" t="s">
        <v>14</v>
      </c>
      <c r="M1058">
        <v>5</v>
      </c>
      <c r="N1058">
        <v>224.58</v>
      </c>
      <c r="O1058">
        <v>0.16600000000000001</v>
      </c>
      <c r="P1058">
        <v>0.17949999999999999</v>
      </c>
      <c r="Q1058" t="s">
        <v>42</v>
      </c>
      <c r="R1058" t="s">
        <v>2869</v>
      </c>
      <c r="S1058" t="s">
        <v>2870</v>
      </c>
      <c r="T1058" t="s">
        <v>104</v>
      </c>
      <c r="U1058" t="s">
        <v>19</v>
      </c>
    </row>
    <row r="1059" spans="1:21" x14ac:dyDescent="0.25">
      <c r="A1059">
        <v>2015</v>
      </c>
      <c r="B1059">
        <v>9</v>
      </c>
      <c r="C1059">
        <v>15</v>
      </c>
      <c r="D1059">
        <v>19</v>
      </c>
      <c r="E1059">
        <v>39</v>
      </c>
      <c r="F1059">
        <v>50</v>
      </c>
      <c r="G1059">
        <v>69</v>
      </c>
      <c r="H1059">
        <v>41.854100000000003</v>
      </c>
      <c r="I1059">
        <v>-119.6277</v>
      </c>
      <c r="J1059">
        <v>8.3000000000000007</v>
      </c>
      <c r="K1059">
        <v>2.2000000000000002</v>
      </c>
      <c r="L1059" t="s">
        <v>14</v>
      </c>
      <c r="M1059">
        <v>5</v>
      </c>
      <c r="N1059">
        <v>209.33</v>
      </c>
      <c r="O1059">
        <v>0.16</v>
      </c>
      <c r="P1059">
        <v>0.16159999999999999</v>
      </c>
      <c r="Q1059" t="s">
        <v>42</v>
      </c>
      <c r="R1059" t="s">
        <v>2460</v>
      </c>
      <c r="S1059" t="s">
        <v>2461</v>
      </c>
      <c r="T1059" t="s">
        <v>104</v>
      </c>
      <c r="U1059" t="s">
        <v>19</v>
      </c>
    </row>
    <row r="1060" spans="1:21" x14ac:dyDescent="0.25">
      <c r="A1060">
        <v>2015</v>
      </c>
      <c r="B1060">
        <v>9</v>
      </c>
      <c r="C1060">
        <v>14</v>
      </c>
      <c r="D1060">
        <v>15</v>
      </c>
      <c r="E1060">
        <v>51</v>
      </c>
      <c r="F1060">
        <v>14</v>
      </c>
      <c r="G1060">
        <v>810</v>
      </c>
      <c r="H1060">
        <v>41.8556667</v>
      </c>
      <c r="I1060">
        <v>-119.6773333</v>
      </c>
      <c r="J1060">
        <v>3.5999999999999997E-2</v>
      </c>
      <c r="K1060">
        <v>1.7</v>
      </c>
      <c r="L1060" t="s">
        <v>34</v>
      </c>
      <c r="M1060">
        <v>4</v>
      </c>
      <c r="N1060">
        <v>224</v>
      </c>
      <c r="O1060">
        <v>0.1328</v>
      </c>
      <c r="P1060">
        <v>0.16</v>
      </c>
      <c r="Q1060" t="s">
        <v>24</v>
      </c>
      <c r="R1060" t="s">
        <v>3215</v>
      </c>
      <c r="S1060" t="s">
        <v>3216</v>
      </c>
      <c r="T1060" t="s">
        <v>3217</v>
      </c>
      <c r="U1060" t="s">
        <v>19</v>
      </c>
    </row>
    <row r="1061" spans="1:21" x14ac:dyDescent="0.25">
      <c r="A1061">
        <v>2015</v>
      </c>
      <c r="B1061">
        <v>9</v>
      </c>
      <c r="C1061">
        <v>19</v>
      </c>
      <c r="D1061">
        <v>13</v>
      </c>
      <c r="E1061">
        <v>9</v>
      </c>
      <c r="F1061">
        <v>33</v>
      </c>
      <c r="G1061">
        <v>929</v>
      </c>
      <c r="H1061">
        <v>41.855899999999998</v>
      </c>
      <c r="I1061">
        <v>-119.6223</v>
      </c>
      <c r="J1061">
        <v>10.4</v>
      </c>
      <c r="K1061">
        <v>2</v>
      </c>
      <c r="L1061" t="s">
        <v>14</v>
      </c>
      <c r="M1061">
        <v>6</v>
      </c>
      <c r="N1061">
        <v>144.57</v>
      </c>
      <c r="O1061">
        <v>0.16200000000000001</v>
      </c>
      <c r="P1061">
        <v>0.20530000000000001</v>
      </c>
      <c r="Q1061" t="s">
        <v>42</v>
      </c>
      <c r="R1061" t="s">
        <v>102</v>
      </c>
      <c r="S1061" t="s">
        <v>103</v>
      </c>
      <c r="T1061" t="s">
        <v>104</v>
      </c>
      <c r="U1061" t="s">
        <v>19</v>
      </c>
    </row>
    <row r="1062" spans="1:21" x14ac:dyDescent="0.25">
      <c r="A1062">
        <v>2015</v>
      </c>
      <c r="B1062">
        <v>9</v>
      </c>
      <c r="C1062">
        <v>14</v>
      </c>
      <c r="D1062">
        <v>21</v>
      </c>
      <c r="E1062">
        <v>21</v>
      </c>
      <c r="F1062">
        <v>2</v>
      </c>
      <c r="G1062">
        <v>555</v>
      </c>
      <c r="H1062">
        <v>41.857199999999999</v>
      </c>
      <c r="I1062">
        <v>-119.64400000000001</v>
      </c>
      <c r="J1062">
        <v>9.9588999999999999</v>
      </c>
      <c r="K1062">
        <v>2.39</v>
      </c>
      <c r="L1062" t="s">
        <v>14</v>
      </c>
      <c r="M1062">
        <v>8</v>
      </c>
      <c r="N1062">
        <v>180.03</v>
      </c>
      <c r="O1062">
        <v>0.14899999999999999</v>
      </c>
      <c r="P1062">
        <v>0.2132</v>
      </c>
      <c r="Q1062" t="s">
        <v>42</v>
      </c>
      <c r="R1062" t="s">
        <v>3096</v>
      </c>
      <c r="S1062" t="s">
        <v>3097</v>
      </c>
      <c r="T1062" t="s">
        <v>570</v>
      </c>
      <c r="U1062" t="s">
        <v>19</v>
      </c>
    </row>
    <row r="1063" spans="1:21" x14ac:dyDescent="0.25">
      <c r="A1063">
        <v>2015</v>
      </c>
      <c r="B1063">
        <v>9</v>
      </c>
      <c r="C1063">
        <v>15</v>
      </c>
      <c r="D1063">
        <v>3</v>
      </c>
      <c r="E1063">
        <v>47</v>
      </c>
      <c r="F1063">
        <v>45</v>
      </c>
      <c r="G1063">
        <v>333</v>
      </c>
      <c r="H1063">
        <v>41.857399999999998</v>
      </c>
      <c r="I1063">
        <v>-119.6473</v>
      </c>
      <c r="J1063">
        <v>6.8</v>
      </c>
      <c r="K1063">
        <v>1.2</v>
      </c>
      <c r="L1063" t="s">
        <v>14</v>
      </c>
      <c r="M1063">
        <v>6</v>
      </c>
      <c r="N1063">
        <v>179.87</v>
      </c>
      <c r="O1063">
        <v>0.14699999999999999</v>
      </c>
      <c r="P1063">
        <v>0.17330000000000001</v>
      </c>
      <c r="Q1063" t="s">
        <v>42</v>
      </c>
      <c r="R1063" t="s">
        <v>2935</v>
      </c>
      <c r="S1063" t="s">
        <v>2936</v>
      </c>
      <c r="T1063" t="s">
        <v>570</v>
      </c>
      <c r="U1063" t="s">
        <v>19</v>
      </c>
    </row>
    <row r="1064" spans="1:21" x14ac:dyDescent="0.25">
      <c r="A1064">
        <v>2015</v>
      </c>
      <c r="B1064">
        <v>9</v>
      </c>
      <c r="C1064">
        <v>17</v>
      </c>
      <c r="D1064">
        <v>20</v>
      </c>
      <c r="E1064">
        <v>47</v>
      </c>
      <c r="F1064">
        <v>27</v>
      </c>
      <c r="G1064">
        <v>701</v>
      </c>
      <c r="H1064">
        <v>41.857999999999997</v>
      </c>
      <c r="I1064">
        <v>-119.6452</v>
      </c>
      <c r="J1064">
        <v>11.8</v>
      </c>
      <c r="K1064">
        <v>3.1</v>
      </c>
      <c r="L1064" t="s">
        <v>14</v>
      </c>
      <c r="M1064">
        <v>8</v>
      </c>
      <c r="N1064">
        <v>75.83</v>
      </c>
      <c r="O1064">
        <v>0.14799999999999999</v>
      </c>
      <c r="P1064">
        <v>0.20830000000000001</v>
      </c>
      <c r="Q1064" t="s">
        <v>42</v>
      </c>
      <c r="R1064" t="s">
        <v>1122</v>
      </c>
      <c r="S1064" t="s">
        <v>1123</v>
      </c>
      <c r="T1064" t="s">
        <v>104</v>
      </c>
      <c r="U1064" t="s">
        <v>19</v>
      </c>
    </row>
    <row r="1065" spans="1:21" x14ac:dyDescent="0.25">
      <c r="A1065">
        <v>2015</v>
      </c>
      <c r="B1065">
        <v>9</v>
      </c>
      <c r="C1065">
        <v>14</v>
      </c>
      <c r="D1065">
        <v>14</v>
      </c>
      <c r="E1065">
        <v>3</v>
      </c>
      <c r="F1065">
        <v>23</v>
      </c>
      <c r="G1065">
        <v>446</v>
      </c>
      <c r="H1065">
        <v>41.857999999999997</v>
      </c>
      <c r="I1065">
        <v>-119.6443</v>
      </c>
      <c r="J1065">
        <v>10.6509</v>
      </c>
      <c r="K1065">
        <v>1.24</v>
      </c>
      <c r="L1065" t="s">
        <v>14</v>
      </c>
      <c r="M1065">
        <v>4</v>
      </c>
      <c r="N1065">
        <v>223.38</v>
      </c>
      <c r="O1065">
        <v>0.14799999999999999</v>
      </c>
      <c r="P1065">
        <v>0.2452</v>
      </c>
      <c r="Q1065" t="s">
        <v>42</v>
      </c>
      <c r="R1065" t="s">
        <v>3318</v>
      </c>
      <c r="S1065" t="s">
        <v>3319</v>
      </c>
      <c r="T1065" t="s">
        <v>570</v>
      </c>
      <c r="U1065" t="s">
        <v>19</v>
      </c>
    </row>
    <row r="1066" spans="1:21" x14ac:dyDescent="0.25">
      <c r="A1066">
        <v>2015</v>
      </c>
      <c r="B1066">
        <v>9</v>
      </c>
      <c r="C1066">
        <v>18</v>
      </c>
      <c r="D1066">
        <v>16</v>
      </c>
      <c r="E1066">
        <v>11</v>
      </c>
      <c r="F1066">
        <v>21</v>
      </c>
      <c r="G1066">
        <v>603</v>
      </c>
      <c r="H1066">
        <v>41.858600000000003</v>
      </c>
      <c r="I1066">
        <v>-119.63800000000001</v>
      </c>
      <c r="J1066">
        <v>7.4</v>
      </c>
      <c r="K1066">
        <v>1.4</v>
      </c>
      <c r="L1066" t="s">
        <v>14</v>
      </c>
      <c r="M1066">
        <v>5</v>
      </c>
      <c r="N1066">
        <v>223.4</v>
      </c>
      <c r="O1066">
        <v>0.151</v>
      </c>
      <c r="P1066">
        <v>8.5599999999999996E-2</v>
      </c>
      <c r="Q1066" t="s">
        <v>42</v>
      </c>
      <c r="R1066" t="s">
        <v>615</v>
      </c>
      <c r="S1066" t="s">
        <v>616</v>
      </c>
      <c r="T1066" t="s">
        <v>554</v>
      </c>
      <c r="U1066" t="s">
        <v>19</v>
      </c>
    </row>
    <row r="1067" spans="1:21" x14ac:dyDescent="0.25">
      <c r="A1067">
        <v>2015</v>
      </c>
      <c r="B1067">
        <v>9</v>
      </c>
      <c r="C1067">
        <v>14</v>
      </c>
      <c r="D1067">
        <v>13</v>
      </c>
      <c r="E1067">
        <v>55</v>
      </c>
      <c r="F1067">
        <v>48</v>
      </c>
      <c r="G1067">
        <v>87</v>
      </c>
      <c r="H1067">
        <v>41.859400000000001</v>
      </c>
      <c r="I1067">
        <v>-119.6271</v>
      </c>
      <c r="J1067">
        <v>9.6999999999999993</v>
      </c>
      <c r="K1067">
        <v>4.7</v>
      </c>
      <c r="L1067" t="s">
        <v>14</v>
      </c>
      <c r="M1067">
        <v>10</v>
      </c>
      <c r="N1067">
        <v>98.44</v>
      </c>
      <c r="O1067">
        <v>0.157</v>
      </c>
      <c r="P1067">
        <v>0.26690000000000003</v>
      </c>
      <c r="Q1067" t="s">
        <v>42</v>
      </c>
      <c r="R1067" t="s">
        <v>3326</v>
      </c>
      <c r="S1067" t="s">
        <v>3327</v>
      </c>
      <c r="T1067" t="s">
        <v>554</v>
      </c>
      <c r="U1067" t="s">
        <v>19</v>
      </c>
    </row>
    <row r="1068" spans="1:21" x14ac:dyDescent="0.25">
      <c r="A1068">
        <v>2015</v>
      </c>
      <c r="B1068">
        <v>9</v>
      </c>
      <c r="C1068">
        <v>14</v>
      </c>
      <c r="D1068">
        <v>23</v>
      </c>
      <c r="E1068">
        <v>18</v>
      </c>
      <c r="F1068">
        <v>14</v>
      </c>
      <c r="G1068">
        <v>475</v>
      </c>
      <c r="H1068">
        <v>41.860300000000002</v>
      </c>
      <c r="I1068">
        <v>-119.6292</v>
      </c>
      <c r="J1068">
        <v>10.6877</v>
      </c>
      <c r="K1068">
        <v>2.7</v>
      </c>
      <c r="L1068" t="s">
        <v>14</v>
      </c>
      <c r="M1068">
        <v>7</v>
      </c>
      <c r="N1068">
        <v>75.98</v>
      </c>
      <c r="O1068">
        <v>0.155</v>
      </c>
      <c r="P1068">
        <v>0.21060000000000001</v>
      </c>
      <c r="Q1068" t="s">
        <v>42</v>
      </c>
      <c r="R1068" t="s">
        <v>3057</v>
      </c>
      <c r="S1068" t="s">
        <v>3058</v>
      </c>
      <c r="T1068" t="s">
        <v>554</v>
      </c>
      <c r="U1068" t="s">
        <v>19</v>
      </c>
    </row>
    <row r="1069" spans="1:21" x14ac:dyDescent="0.25">
      <c r="A1069">
        <v>2015</v>
      </c>
      <c r="B1069">
        <v>9</v>
      </c>
      <c r="C1069">
        <v>16</v>
      </c>
      <c r="D1069">
        <v>5</v>
      </c>
      <c r="E1069">
        <v>1</v>
      </c>
      <c r="F1069">
        <v>1</v>
      </c>
      <c r="G1069">
        <v>98</v>
      </c>
      <c r="H1069">
        <v>41.860599999999998</v>
      </c>
      <c r="I1069">
        <v>-119.6268</v>
      </c>
      <c r="J1069">
        <v>9.8000000000000007</v>
      </c>
      <c r="K1069">
        <v>2.1</v>
      </c>
      <c r="L1069" t="s">
        <v>14</v>
      </c>
      <c r="M1069">
        <v>7</v>
      </c>
      <c r="N1069">
        <v>144.09</v>
      </c>
      <c r="O1069">
        <v>0.156</v>
      </c>
      <c r="P1069">
        <v>0.20810000000000001</v>
      </c>
      <c r="Q1069" t="s">
        <v>42</v>
      </c>
      <c r="R1069" t="s">
        <v>2209</v>
      </c>
      <c r="S1069" t="s">
        <v>2210</v>
      </c>
      <c r="T1069" t="s">
        <v>2211</v>
      </c>
      <c r="U1069" t="s">
        <v>19</v>
      </c>
    </row>
    <row r="1070" spans="1:21" x14ac:dyDescent="0.25">
      <c r="A1070">
        <v>2015</v>
      </c>
      <c r="B1070">
        <v>9</v>
      </c>
      <c r="C1070">
        <v>14</v>
      </c>
      <c r="D1070">
        <v>16</v>
      </c>
      <c r="E1070">
        <v>29</v>
      </c>
      <c r="F1070">
        <v>15</v>
      </c>
      <c r="G1070">
        <v>948</v>
      </c>
      <c r="H1070">
        <v>41.860799999999998</v>
      </c>
      <c r="I1070">
        <v>-119.6497</v>
      </c>
      <c r="J1070">
        <v>8.2045999999999992</v>
      </c>
      <c r="K1070">
        <v>2.56</v>
      </c>
      <c r="L1070" t="s">
        <v>14</v>
      </c>
      <c r="M1070">
        <v>5</v>
      </c>
      <c r="N1070">
        <v>98.67</v>
      </c>
      <c r="O1070">
        <v>0.14299999999999999</v>
      </c>
      <c r="P1070">
        <v>0.15579999999999999</v>
      </c>
      <c r="Q1070" t="s">
        <v>42</v>
      </c>
      <c r="R1070" t="s">
        <v>3208</v>
      </c>
      <c r="S1070" t="s">
        <v>3209</v>
      </c>
      <c r="T1070" t="s">
        <v>570</v>
      </c>
      <c r="U1070" t="s">
        <v>19</v>
      </c>
    </row>
    <row r="1071" spans="1:21" x14ac:dyDescent="0.25">
      <c r="A1071">
        <v>2015</v>
      </c>
      <c r="B1071">
        <v>9</v>
      </c>
      <c r="C1071">
        <v>14</v>
      </c>
      <c r="D1071">
        <v>21</v>
      </c>
      <c r="E1071">
        <v>36</v>
      </c>
      <c r="F1071">
        <v>51</v>
      </c>
      <c r="G1071">
        <v>529</v>
      </c>
      <c r="H1071">
        <v>41.860799999999998</v>
      </c>
      <c r="I1071">
        <v>-119.6382</v>
      </c>
      <c r="J1071">
        <v>9.7172000000000001</v>
      </c>
      <c r="K1071">
        <v>2.17</v>
      </c>
      <c r="L1071" t="s">
        <v>14</v>
      </c>
      <c r="M1071">
        <v>6</v>
      </c>
      <c r="N1071">
        <v>97.98</v>
      </c>
      <c r="O1071">
        <v>0.15</v>
      </c>
      <c r="P1071">
        <v>0.22040000000000001</v>
      </c>
      <c r="Q1071" t="s">
        <v>42</v>
      </c>
      <c r="R1071" t="s">
        <v>3086</v>
      </c>
      <c r="S1071" t="s">
        <v>3087</v>
      </c>
      <c r="T1071" t="s">
        <v>554</v>
      </c>
      <c r="U1071" t="s">
        <v>19</v>
      </c>
    </row>
    <row r="1072" spans="1:21" x14ac:dyDescent="0.25">
      <c r="A1072">
        <v>2015</v>
      </c>
      <c r="B1072">
        <v>9</v>
      </c>
      <c r="C1072">
        <v>14</v>
      </c>
      <c r="D1072">
        <v>18</v>
      </c>
      <c r="E1072">
        <v>6</v>
      </c>
      <c r="F1072">
        <v>31</v>
      </c>
      <c r="G1072">
        <v>629</v>
      </c>
      <c r="H1072">
        <v>41.860799999999998</v>
      </c>
      <c r="I1072">
        <v>-119.6297</v>
      </c>
      <c r="J1072">
        <v>9.0846</v>
      </c>
      <c r="K1072">
        <v>2.2400000000000002</v>
      </c>
      <c r="L1072" t="s">
        <v>14</v>
      </c>
      <c r="M1072">
        <v>7</v>
      </c>
      <c r="N1072">
        <v>98.57</v>
      </c>
      <c r="O1072">
        <v>0.154</v>
      </c>
      <c r="P1072">
        <v>0.15620000000000001</v>
      </c>
      <c r="Q1072" t="s">
        <v>42</v>
      </c>
      <c r="R1072" t="s">
        <v>3169</v>
      </c>
      <c r="S1072" t="s">
        <v>3170</v>
      </c>
      <c r="T1072" t="s">
        <v>554</v>
      </c>
      <c r="U1072" t="s">
        <v>19</v>
      </c>
    </row>
    <row r="1073" spans="1:21" x14ac:dyDescent="0.25">
      <c r="A1073">
        <v>2015</v>
      </c>
      <c r="B1073">
        <v>9</v>
      </c>
      <c r="C1073">
        <v>14</v>
      </c>
      <c r="D1073">
        <v>17</v>
      </c>
      <c r="E1073">
        <v>33</v>
      </c>
      <c r="F1073">
        <v>47</v>
      </c>
      <c r="G1073">
        <v>984</v>
      </c>
      <c r="H1073">
        <v>41.860799999999998</v>
      </c>
      <c r="I1073">
        <v>-119.629</v>
      </c>
      <c r="J1073">
        <v>6.1928000000000001</v>
      </c>
      <c r="K1073">
        <v>1.75</v>
      </c>
      <c r="L1073" t="s">
        <v>14</v>
      </c>
      <c r="M1073">
        <v>5</v>
      </c>
      <c r="N1073">
        <v>132.72999999999999</v>
      </c>
      <c r="O1073">
        <v>0.155</v>
      </c>
      <c r="P1073">
        <v>0.15440000000000001</v>
      </c>
      <c r="Q1073" t="s">
        <v>42</v>
      </c>
      <c r="R1073" t="s">
        <v>3182</v>
      </c>
      <c r="S1073" t="s">
        <v>3183</v>
      </c>
      <c r="T1073" t="s">
        <v>554</v>
      </c>
      <c r="U1073" t="s">
        <v>19</v>
      </c>
    </row>
    <row r="1074" spans="1:21" x14ac:dyDescent="0.25">
      <c r="A1074">
        <v>2015</v>
      </c>
      <c r="B1074">
        <v>9</v>
      </c>
      <c r="C1074">
        <v>17</v>
      </c>
      <c r="D1074">
        <v>3</v>
      </c>
      <c r="E1074">
        <v>46</v>
      </c>
      <c r="F1074">
        <v>54</v>
      </c>
      <c r="G1074">
        <v>87</v>
      </c>
      <c r="H1074">
        <v>41.860999999999997</v>
      </c>
      <c r="I1074">
        <v>-119.6417</v>
      </c>
      <c r="J1074">
        <v>7.8</v>
      </c>
      <c r="K1074">
        <v>1.4</v>
      </c>
      <c r="L1074" t="s">
        <v>14</v>
      </c>
      <c r="M1074">
        <v>4</v>
      </c>
      <c r="N1074">
        <v>222.93</v>
      </c>
      <c r="O1074">
        <v>0.14799999999999999</v>
      </c>
      <c r="P1074">
        <v>0.1328</v>
      </c>
      <c r="Q1074" t="s">
        <v>42</v>
      </c>
      <c r="R1074" t="s">
        <v>1615</v>
      </c>
      <c r="S1074" t="s">
        <v>1616</v>
      </c>
      <c r="T1074" t="s">
        <v>570</v>
      </c>
      <c r="U1074" t="s">
        <v>19</v>
      </c>
    </row>
    <row r="1075" spans="1:21" x14ac:dyDescent="0.25">
      <c r="A1075">
        <v>2015</v>
      </c>
      <c r="B1075">
        <v>9</v>
      </c>
      <c r="C1075">
        <v>16</v>
      </c>
      <c r="D1075">
        <v>13</v>
      </c>
      <c r="E1075">
        <v>37</v>
      </c>
      <c r="F1075">
        <v>31</v>
      </c>
      <c r="G1075">
        <v>808</v>
      </c>
      <c r="H1075">
        <v>41.8611</v>
      </c>
      <c r="I1075">
        <v>-119.6375</v>
      </c>
      <c r="J1075">
        <v>11.1</v>
      </c>
      <c r="K1075">
        <v>2.9</v>
      </c>
      <c r="L1075" t="s">
        <v>14</v>
      </c>
      <c r="M1075">
        <v>7</v>
      </c>
      <c r="N1075">
        <v>98.63</v>
      </c>
      <c r="O1075">
        <v>0.15</v>
      </c>
      <c r="P1075">
        <v>0.2082</v>
      </c>
      <c r="Q1075" t="s">
        <v>42</v>
      </c>
      <c r="R1075" t="s">
        <v>2024</v>
      </c>
      <c r="S1075" t="s">
        <v>2025</v>
      </c>
      <c r="T1075" t="s">
        <v>554</v>
      </c>
      <c r="U1075" t="s">
        <v>19</v>
      </c>
    </row>
    <row r="1076" spans="1:21" x14ac:dyDescent="0.25">
      <c r="A1076">
        <v>2015</v>
      </c>
      <c r="B1076">
        <v>9</v>
      </c>
      <c r="C1076">
        <v>14</v>
      </c>
      <c r="D1076">
        <v>17</v>
      </c>
      <c r="E1076">
        <v>52</v>
      </c>
      <c r="F1076">
        <v>10</v>
      </c>
      <c r="G1076">
        <v>118</v>
      </c>
      <c r="H1076">
        <v>41.861400000000003</v>
      </c>
      <c r="I1076">
        <v>-119.6477</v>
      </c>
      <c r="J1076">
        <v>7.3808999999999996</v>
      </c>
      <c r="K1076">
        <v>1.8</v>
      </c>
      <c r="L1076" t="s">
        <v>14</v>
      </c>
      <c r="M1076">
        <v>5</v>
      </c>
      <c r="N1076">
        <v>179.55</v>
      </c>
      <c r="O1076">
        <v>0.14399999999999999</v>
      </c>
      <c r="P1076">
        <v>0.12820000000000001</v>
      </c>
      <c r="Q1076" t="s">
        <v>42</v>
      </c>
      <c r="R1076" t="s">
        <v>3173</v>
      </c>
      <c r="S1076" t="s">
        <v>3174</v>
      </c>
      <c r="T1076" t="s">
        <v>570</v>
      </c>
      <c r="U1076" t="s">
        <v>19</v>
      </c>
    </row>
    <row r="1077" spans="1:21" x14ac:dyDescent="0.25">
      <c r="A1077">
        <v>2015</v>
      </c>
      <c r="B1077">
        <v>9</v>
      </c>
      <c r="C1077">
        <v>15</v>
      </c>
      <c r="D1077">
        <v>11</v>
      </c>
      <c r="E1077">
        <v>38</v>
      </c>
      <c r="F1077">
        <v>56</v>
      </c>
      <c r="G1077">
        <v>165</v>
      </c>
      <c r="H1077">
        <v>41.861600000000003</v>
      </c>
      <c r="I1077">
        <v>-119.6451</v>
      </c>
      <c r="J1077">
        <v>8.1999999999999993</v>
      </c>
      <c r="K1077">
        <v>1.5</v>
      </c>
      <c r="L1077" t="s">
        <v>14</v>
      </c>
      <c r="M1077">
        <v>7</v>
      </c>
      <c r="N1077">
        <v>179.65</v>
      </c>
      <c r="O1077">
        <v>0.14499999999999999</v>
      </c>
      <c r="P1077">
        <v>0.12470000000000001</v>
      </c>
      <c r="Q1077" t="s">
        <v>42</v>
      </c>
      <c r="R1077" t="s">
        <v>2687</v>
      </c>
      <c r="S1077" t="s">
        <v>2688</v>
      </c>
      <c r="T1077" t="s">
        <v>2063</v>
      </c>
      <c r="U1077" t="s">
        <v>19</v>
      </c>
    </row>
    <row r="1078" spans="1:21" x14ac:dyDescent="0.25">
      <c r="A1078">
        <v>2015</v>
      </c>
      <c r="B1078">
        <v>9</v>
      </c>
      <c r="C1078">
        <v>14</v>
      </c>
      <c r="D1078">
        <v>3</v>
      </c>
      <c r="E1078">
        <v>52</v>
      </c>
      <c r="F1078">
        <v>27</v>
      </c>
      <c r="G1078">
        <v>280</v>
      </c>
      <c r="H1078">
        <v>41.861800000000002</v>
      </c>
      <c r="I1078">
        <v>-119.63420000000001</v>
      </c>
      <c r="J1078">
        <v>7.8967999999999998</v>
      </c>
      <c r="K1078">
        <v>1.0900000000000001</v>
      </c>
      <c r="L1078" t="s">
        <v>14</v>
      </c>
      <c r="M1078">
        <v>5</v>
      </c>
      <c r="N1078">
        <v>222.96</v>
      </c>
      <c r="O1078">
        <v>0.151</v>
      </c>
      <c r="P1078">
        <v>0.13020000000000001</v>
      </c>
      <c r="Q1078" t="s">
        <v>42</v>
      </c>
      <c r="R1078" t="s">
        <v>3553</v>
      </c>
      <c r="S1078" t="s">
        <v>3554</v>
      </c>
      <c r="T1078" t="s">
        <v>554</v>
      </c>
      <c r="U1078" t="s">
        <v>19</v>
      </c>
    </row>
    <row r="1079" spans="1:21" x14ac:dyDescent="0.25">
      <c r="A1079">
        <v>2015</v>
      </c>
      <c r="B1079">
        <v>9</v>
      </c>
      <c r="C1079">
        <v>14</v>
      </c>
      <c r="D1079">
        <v>18</v>
      </c>
      <c r="E1079">
        <v>34</v>
      </c>
      <c r="F1079">
        <v>25</v>
      </c>
      <c r="G1079">
        <v>48</v>
      </c>
      <c r="H1079">
        <v>41.862200000000001</v>
      </c>
      <c r="I1079">
        <v>-119.6388</v>
      </c>
      <c r="J1079">
        <v>9.3800000000000008</v>
      </c>
      <c r="K1079">
        <v>1.85</v>
      </c>
      <c r="L1079" t="s">
        <v>14</v>
      </c>
      <c r="M1079">
        <v>7</v>
      </c>
      <c r="N1079">
        <v>179.88</v>
      </c>
      <c r="O1079">
        <v>0.14899999999999999</v>
      </c>
      <c r="P1079">
        <v>0.23549999999999999</v>
      </c>
      <c r="Q1079" t="s">
        <v>42</v>
      </c>
      <c r="R1079" t="s">
        <v>3161</v>
      </c>
      <c r="S1079" t="s">
        <v>3162</v>
      </c>
      <c r="T1079" t="s">
        <v>570</v>
      </c>
      <c r="U1079" t="s">
        <v>19</v>
      </c>
    </row>
    <row r="1080" spans="1:21" x14ac:dyDescent="0.25">
      <c r="A1080">
        <v>2015</v>
      </c>
      <c r="B1080">
        <v>9</v>
      </c>
      <c r="C1080">
        <v>15</v>
      </c>
      <c r="D1080">
        <v>18</v>
      </c>
      <c r="E1080">
        <v>17</v>
      </c>
      <c r="F1080">
        <v>21</v>
      </c>
      <c r="G1080">
        <v>802</v>
      </c>
      <c r="H1080">
        <v>41.862200000000001</v>
      </c>
      <c r="I1080">
        <v>-119.6221</v>
      </c>
      <c r="J1080">
        <v>10.869899999999999</v>
      </c>
      <c r="K1080">
        <v>2.2999999999999998</v>
      </c>
      <c r="L1080" t="s">
        <v>14</v>
      </c>
      <c r="M1080">
        <v>7</v>
      </c>
      <c r="N1080">
        <v>180.61</v>
      </c>
      <c r="O1080">
        <v>0.158</v>
      </c>
      <c r="P1080">
        <v>0.1993</v>
      </c>
      <c r="Q1080" t="s">
        <v>42</v>
      </c>
      <c r="R1080" t="s">
        <v>2504</v>
      </c>
      <c r="S1080" t="s">
        <v>2505</v>
      </c>
      <c r="T1080" t="s">
        <v>104</v>
      </c>
      <c r="U1080" t="s">
        <v>19</v>
      </c>
    </row>
    <row r="1081" spans="1:21" x14ac:dyDescent="0.25">
      <c r="A1081">
        <v>2015</v>
      </c>
      <c r="B1081">
        <v>9</v>
      </c>
      <c r="C1081">
        <v>15</v>
      </c>
      <c r="D1081">
        <v>4</v>
      </c>
      <c r="E1081">
        <v>0</v>
      </c>
      <c r="F1081">
        <v>59</v>
      </c>
      <c r="G1081">
        <v>626</v>
      </c>
      <c r="H1081">
        <v>41.862299999999998</v>
      </c>
      <c r="I1081">
        <v>-119.63420000000001</v>
      </c>
      <c r="J1081">
        <v>10.199999999999999</v>
      </c>
      <c r="K1081">
        <v>1.9</v>
      </c>
      <c r="L1081" t="s">
        <v>14</v>
      </c>
      <c r="M1081">
        <v>6</v>
      </c>
      <c r="N1081">
        <v>180.07</v>
      </c>
      <c r="O1081">
        <v>0.151</v>
      </c>
      <c r="P1081">
        <v>0.23899999999999999</v>
      </c>
      <c r="Q1081" t="s">
        <v>42</v>
      </c>
      <c r="R1081" t="s">
        <v>2925</v>
      </c>
      <c r="S1081" t="s">
        <v>2926</v>
      </c>
      <c r="T1081" t="s">
        <v>554</v>
      </c>
      <c r="U1081" t="s">
        <v>19</v>
      </c>
    </row>
    <row r="1082" spans="1:21" x14ac:dyDescent="0.25">
      <c r="A1082">
        <v>2015</v>
      </c>
      <c r="B1082">
        <v>9</v>
      </c>
      <c r="C1082">
        <v>15</v>
      </c>
      <c r="D1082">
        <v>10</v>
      </c>
      <c r="E1082">
        <v>36</v>
      </c>
      <c r="F1082">
        <v>52</v>
      </c>
      <c r="G1082">
        <v>280</v>
      </c>
      <c r="H1082">
        <v>41.862333300000003</v>
      </c>
      <c r="I1082">
        <v>-119.6356667</v>
      </c>
      <c r="J1082">
        <v>7.1159999999999997</v>
      </c>
      <c r="K1082">
        <v>1.31</v>
      </c>
      <c r="L1082" t="s">
        <v>34</v>
      </c>
      <c r="M1082">
        <v>5</v>
      </c>
      <c r="N1082">
        <v>216</v>
      </c>
      <c r="O1082">
        <v>0.15010000000000001</v>
      </c>
      <c r="P1082">
        <v>0.18</v>
      </c>
      <c r="Q1082" t="s">
        <v>24</v>
      </c>
      <c r="R1082" t="s">
        <v>2727</v>
      </c>
      <c r="S1082" t="s">
        <v>2728</v>
      </c>
      <c r="T1082" t="s">
        <v>554</v>
      </c>
      <c r="U1082" t="s">
        <v>19</v>
      </c>
    </row>
    <row r="1083" spans="1:21" x14ac:dyDescent="0.25">
      <c r="A1083">
        <v>2015</v>
      </c>
      <c r="B1083">
        <v>9</v>
      </c>
      <c r="C1083">
        <v>14</v>
      </c>
      <c r="D1083">
        <v>18</v>
      </c>
      <c r="E1083">
        <v>57</v>
      </c>
      <c r="F1083">
        <v>51</v>
      </c>
      <c r="G1083">
        <v>552</v>
      </c>
      <c r="H1083">
        <v>41.862900000000003</v>
      </c>
      <c r="I1083">
        <v>-119.6276</v>
      </c>
      <c r="J1083">
        <v>8.7780000000000005</v>
      </c>
      <c r="K1083">
        <v>2.61</v>
      </c>
      <c r="L1083" t="s">
        <v>14</v>
      </c>
      <c r="M1083">
        <v>7</v>
      </c>
      <c r="N1083">
        <v>98.72</v>
      </c>
      <c r="O1083">
        <v>0.154</v>
      </c>
      <c r="P1083">
        <v>0.14219999999999999</v>
      </c>
      <c r="Q1083" t="s">
        <v>42</v>
      </c>
      <c r="R1083" t="s">
        <v>3156</v>
      </c>
      <c r="S1083" t="s">
        <v>3157</v>
      </c>
      <c r="T1083" t="s">
        <v>554</v>
      </c>
      <c r="U1083" t="s">
        <v>19</v>
      </c>
    </row>
    <row r="1084" spans="1:21" x14ac:dyDescent="0.25">
      <c r="A1084">
        <v>2015</v>
      </c>
      <c r="B1084">
        <v>9</v>
      </c>
      <c r="C1084">
        <v>14</v>
      </c>
      <c r="D1084">
        <v>15</v>
      </c>
      <c r="E1084">
        <v>44</v>
      </c>
      <c r="F1084">
        <v>46</v>
      </c>
      <c r="G1084">
        <v>75</v>
      </c>
      <c r="H1084">
        <v>41.862900000000003</v>
      </c>
      <c r="I1084">
        <v>-119.6267</v>
      </c>
      <c r="J1084">
        <v>8.9642999999999997</v>
      </c>
      <c r="K1084">
        <v>2.74</v>
      </c>
      <c r="L1084" t="s">
        <v>14</v>
      </c>
      <c r="M1084">
        <v>5</v>
      </c>
      <c r="N1084">
        <v>153.94999999999999</v>
      </c>
      <c r="O1084">
        <v>0.155</v>
      </c>
      <c r="P1084">
        <v>0.1171</v>
      </c>
      <c r="Q1084" t="s">
        <v>42</v>
      </c>
      <c r="R1084" t="s">
        <v>3223</v>
      </c>
      <c r="S1084" t="s">
        <v>3224</v>
      </c>
      <c r="T1084" t="s">
        <v>554</v>
      </c>
      <c r="U1084" t="s">
        <v>19</v>
      </c>
    </row>
    <row r="1085" spans="1:21" x14ac:dyDescent="0.25">
      <c r="A1085">
        <v>2015</v>
      </c>
      <c r="B1085">
        <v>9</v>
      </c>
      <c r="C1085">
        <v>15</v>
      </c>
      <c r="D1085">
        <v>9</v>
      </c>
      <c r="E1085">
        <v>40</v>
      </c>
      <c r="F1085">
        <v>11</v>
      </c>
      <c r="G1085">
        <v>225</v>
      </c>
      <c r="H1085">
        <v>41.863100000000003</v>
      </c>
      <c r="I1085">
        <v>-119.62390000000001</v>
      </c>
      <c r="J1085">
        <v>7.8422000000000001</v>
      </c>
      <c r="K1085">
        <v>1.69</v>
      </c>
      <c r="L1085" t="s">
        <v>14</v>
      </c>
      <c r="M1085">
        <v>5</v>
      </c>
      <c r="N1085">
        <v>192.7</v>
      </c>
      <c r="O1085">
        <v>0.156</v>
      </c>
      <c r="P1085">
        <v>0.1172</v>
      </c>
      <c r="Q1085" t="s">
        <v>42</v>
      </c>
      <c r="R1085" t="s">
        <v>2772</v>
      </c>
      <c r="S1085" t="s">
        <v>2773</v>
      </c>
      <c r="T1085" t="s">
        <v>1027</v>
      </c>
      <c r="U1085" t="s">
        <v>19</v>
      </c>
    </row>
    <row r="1086" spans="1:21" x14ac:dyDescent="0.25">
      <c r="A1086">
        <v>2015</v>
      </c>
      <c r="B1086">
        <v>9</v>
      </c>
      <c r="C1086">
        <v>14</v>
      </c>
      <c r="D1086">
        <v>14</v>
      </c>
      <c r="E1086">
        <v>41</v>
      </c>
      <c r="F1086">
        <v>35</v>
      </c>
      <c r="G1086">
        <v>201</v>
      </c>
      <c r="H1086">
        <v>41.863500000000002</v>
      </c>
      <c r="I1086">
        <v>-119.6335</v>
      </c>
      <c r="J1086">
        <v>10.311999999999999</v>
      </c>
      <c r="K1086">
        <v>1.82</v>
      </c>
      <c r="L1086" t="s">
        <v>14</v>
      </c>
      <c r="M1086">
        <v>6</v>
      </c>
      <c r="N1086">
        <v>180.02</v>
      </c>
      <c r="O1086">
        <v>0.151</v>
      </c>
      <c r="P1086">
        <v>0.1971</v>
      </c>
      <c r="Q1086" t="s">
        <v>42</v>
      </c>
      <c r="R1086" t="s">
        <v>3265</v>
      </c>
      <c r="S1086" t="s">
        <v>3266</v>
      </c>
      <c r="T1086" t="s">
        <v>554</v>
      </c>
      <c r="U1086" t="s">
        <v>19</v>
      </c>
    </row>
    <row r="1087" spans="1:21" x14ac:dyDescent="0.25">
      <c r="A1087">
        <v>2015</v>
      </c>
      <c r="B1087">
        <v>9</v>
      </c>
      <c r="C1087">
        <v>14</v>
      </c>
      <c r="D1087">
        <v>19</v>
      </c>
      <c r="E1087">
        <v>0</v>
      </c>
      <c r="F1087">
        <v>47</v>
      </c>
      <c r="G1087">
        <v>294</v>
      </c>
      <c r="H1087">
        <v>41.863500000000002</v>
      </c>
      <c r="I1087">
        <v>-119.619</v>
      </c>
      <c r="J1087">
        <v>9.4429999999999996</v>
      </c>
      <c r="K1087">
        <v>2.2000000000000002</v>
      </c>
      <c r="L1087" t="s">
        <v>14</v>
      </c>
      <c r="M1087">
        <v>7</v>
      </c>
      <c r="N1087">
        <v>151.05000000000001</v>
      </c>
      <c r="O1087">
        <v>0.159</v>
      </c>
      <c r="P1087">
        <v>0.17460000000000001</v>
      </c>
      <c r="Q1087" t="s">
        <v>42</v>
      </c>
      <c r="R1087" t="s">
        <v>3154</v>
      </c>
      <c r="S1087" t="s">
        <v>3155</v>
      </c>
      <c r="T1087" t="s">
        <v>88</v>
      </c>
      <c r="U1087" t="s">
        <v>19</v>
      </c>
    </row>
    <row r="1088" spans="1:21" x14ac:dyDescent="0.25">
      <c r="A1088">
        <v>2015</v>
      </c>
      <c r="B1088">
        <v>9</v>
      </c>
      <c r="C1088">
        <v>15</v>
      </c>
      <c r="D1088">
        <v>15</v>
      </c>
      <c r="E1088">
        <v>6</v>
      </c>
      <c r="F1088">
        <v>35</v>
      </c>
      <c r="G1088">
        <v>745</v>
      </c>
      <c r="H1088">
        <v>41.863900000000001</v>
      </c>
      <c r="I1088">
        <v>-119.62269999999999</v>
      </c>
      <c r="J1088">
        <v>9.9632000000000005</v>
      </c>
      <c r="K1088">
        <v>2.1</v>
      </c>
      <c r="L1088" t="s">
        <v>14</v>
      </c>
      <c r="M1088">
        <v>6</v>
      </c>
      <c r="N1088">
        <v>180.45</v>
      </c>
      <c r="O1088">
        <v>0.157</v>
      </c>
      <c r="P1088">
        <v>0.18410000000000001</v>
      </c>
      <c r="Q1088" t="s">
        <v>42</v>
      </c>
      <c r="R1088" t="s">
        <v>2588</v>
      </c>
      <c r="S1088" t="s">
        <v>2589</v>
      </c>
      <c r="T1088" t="s">
        <v>104</v>
      </c>
      <c r="U1088" t="s">
        <v>19</v>
      </c>
    </row>
    <row r="1089" spans="1:21" x14ac:dyDescent="0.25">
      <c r="A1089">
        <v>2015</v>
      </c>
      <c r="B1089">
        <v>9</v>
      </c>
      <c r="C1089">
        <v>14</v>
      </c>
      <c r="D1089">
        <v>1</v>
      </c>
      <c r="E1089">
        <v>33</v>
      </c>
      <c r="F1089">
        <v>14</v>
      </c>
      <c r="G1089">
        <v>485</v>
      </c>
      <c r="H1089">
        <v>41.864199999999997</v>
      </c>
      <c r="I1089">
        <v>-119.6267</v>
      </c>
      <c r="J1089">
        <v>7.6597999999999997</v>
      </c>
      <c r="K1089">
        <v>0.96</v>
      </c>
      <c r="L1089" t="s">
        <v>14</v>
      </c>
      <c r="M1089">
        <v>6</v>
      </c>
      <c r="N1089">
        <v>208.49</v>
      </c>
      <c r="O1089">
        <v>0.154</v>
      </c>
      <c r="P1089">
        <v>0.16789999999999999</v>
      </c>
      <c r="Q1089" t="s">
        <v>42</v>
      </c>
      <c r="R1089" t="s">
        <v>3618</v>
      </c>
      <c r="S1089" t="s">
        <v>3619</v>
      </c>
      <c r="T1089" t="s">
        <v>554</v>
      </c>
      <c r="U1089" t="s">
        <v>19</v>
      </c>
    </row>
    <row r="1090" spans="1:21" x14ac:dyDescent="0.25">
      <c r="A1090">
        <v>2015</v>
      </c>
      <c r="B1090">
        <v>9</v>
      </c>
      <c r="C1090">
        <v>17</v>
      </c>
      <c r="D1090">
        <v>23</v>
      </c>
      <c r="E1090">
        <v>46</v>
      </c>
      <c r="F1090">
        <v>0</v>
      </c>
      <c r="G1090">
        <v>941</v>
      </c>
      <c r="H1090">
        <v>41.864600000000003</v>
      </c>
      <c r="I1090">
        <v>-119.62309999999999</v>
      </c>
      <c r="J1090">
        <v>10.8</v>
      </c>
      <c r="K1090">
        <v>2</v>
      </c>
      <c r="L1090" t="s">
        <v>14</v>
      </c>
      <c r="M1090">
        <v>6</v>
      </c>
      <c r="N1090">
        <v>180.39</v>
      </c>
      <c r="O1090">
        <v>0.156</v>
      </c>
      <c r="P1090">
        <v>0.20419999999999999</v>
      </c>
      <c r="Q1090" t="s">
        <v>42</v>
      </c>
      <c r="R1090" t="s">
        <v>1025</v>
      </c>
      <c r="S1090" t="s">
        <v>1026</v>
      </c>
      <c r="T1090" t="s">
        <v>1027</v>
      </c>
      <c r="U1090" t="s">
        <v>19</v>
      </c>
    </row>
    <row r="1091" spans="1:21" x14ac:dyDescent="0.25">
      <c r="A1091">
        <v>2015</v>
      </c>
      <c r="B1091">
        <v>9</v>
      </c>
      <c r="C1091">
        <v>17</v>
      </c>
      <c r="D1091">
        <v>14</v>
      </c>
      <c r="E1091">
        <v>10</v>
      </c>
      <c r="F1091">
        <v>47</v>
      </c>
      <c r="G1091">
        <v>557</v>
      </c>
      <c r="H1091">
        <v>41.865000000000002</v>
      </c>
      <c r="I1091">
        <v>-119.65260000000001</v>
      </c>
      <c r="J1091">
        <v>10.1</v>
      </c>
      <c r="K1091">
        <v>1.7</v>
      </c>
      <c r="L1091" t="s">
        <v>14</v>
      </c>
      <c r="M1091">
        <v>6</v>
      </c>
      <c r="N1091">
        <v>191.41</v>
      </c>
      <c r="O1091">
        <v>0.13900000000000001</v>
      </c>
      <c r="P1091">
        <v>0.2036</v>
      </c>
      <c r="Q1091" t="s">
        <v>42</v>
      </c>
      <c r="R1091" t="s">
        <v>1307</v>
      </c>
      <c r="S1091" t="s">
        <v>1308</v>
      </c>
      <c r="T1091" t="s">
        <v>88</v>
      </c>
      <c r="U1091" t="s">
        <v>19</v>
      </c>
    </row>
    <row r="1092" spans="1:21" x14ac:dyDescent="0.25">
      <c r="A1092">
        <v>2015</v>
      </c>
      <c r="B1092">
        <v>9</v>
      </c>
      <c r="C1092">
        <v>14</v>
      </c>
      <c r="D1092">
        <v>14</v>
      </c>
      <c r="E1092">
        <v>38</v>
      </c>
      <c r="F1092">
        <v>1</v>
      </c>
      <c r="G1092">
        <v>851</v>
      </c>
      <c r="H1092">
        <v>41.865400000000001</v>
      </c>
      <c r="I1092">
        <v>-119.6362</v>
      </c>
      <c r="J1092">
        <v>8.9055</v>
      </c>
      <c r="K1092">
        <v>2.85</v>
      </c>
      <c r="L1092" t="s">
        <v>14</v>
      </c>
      <c r="M1092">
        <v>5</v>
      </c>
      <c r="N1092">
        <v>192.02</v>
      </c>
      <c r="O1092">
        <v>0.14799999999999999</v>
      </c>
      <c r="P1092">
        <v>0.1384</v>
      </c>
      <c r="Q1092" t="s">
        <v>42</v>
      </c>
      <c r="R1092" t="s">
        <v>3269</v>
      </c>
      <c r="S1092" t="s">
        <v>3270</v>
      </c>
      <c r="T1092" t="s">
        <v>570</v>
      </c>
      <c r="U1092" t="s">
        <v>19</v>
      </c>
    </row>
    <row r="1093" spans="1:21" x14ac:dyDescent="0.25">
      <c r="A1093">
        <v>2015</v>
      </c>
      <c r="B1093">
        <v>9</v>
      </c>
      <c r="C1093">
        <v>13</v>
      </c>
      <c r="D1093">
        <v>16</v>
      </c>
      <c r="E1093">
        <v>41</v>
      </c>
      <c r="F1093">
        <v>44</v>
      </c>
      <c r="G1093">
        <v>134</v>
      </c>
      <c r="H1093">
        <v>41.866</v>
      </c>
      <c r="I1093">
        <v>-119.6318</v>
      </c>
      <c r="J1093">
        <v>8.5606000000000009</v>
      </c>
      <c r="K1093">
        <v>1.66</v>
      </c>
      <c r="L1093" t="s">
        <v>14</v>
      </c>
      <c r="M1093">
        <v>7</v>
      </c>
      <c r="N1093">
        <v>179.9</v>
      </c>
      <c r="O1093">
        <v>0.15</v>
      </c>
      <c r="P1093">
        <v>0.15790000000000001</v>
      </c>
      <c r="Q1093" t="s">
        <v>42</v>
      </c>
      <c r="R1093" t="s">
        <v>3810</v>
      </c>
      <c r="S1093" t="s">
        <v>3811</v>
      </c>
      <c r="T1093" t="s">
        <v>554</v>
      </c>
      <c r="U1093" t="s">
        <v>19</v>
      </c>
    </row>
    <row r="1094" spans="1:21" x14ac:dyDescent="0.25">
      <c r="A1094">
        <v>2015</v>
      </c>
      <c r="B1094">
        <v>9</v>
      </c>
      <c r="C1094">
        <v>17</v>
      </c>
      <c r="D1094">
        <v>1</v>
      </c>
      <c r="E1094">
        <v>14</v>
      </c>
      <c r="F1094">
        <v>37</v>
      </c>
      <c r="G1094">
        <v>456</v>
      </c>
      <c r="H1094">
        <v>41.866500000000002</v>
      </c>
      <c r="I1094">
        <v>-119.6414</v>
      </c>
      <c r="J1094">
        <v>7.8</v>
      </c>
      <c r="K1094">
        <v>1.7</v>
      </c>
      <c r="L1094" t="s">
        <v>14</v>
      </c>
      <c r="M1094">
        <v>7</v>
      </c>
      <c r="N1094">
        <v>131.82</v>
      </c>
      <c r="O1094">
        <v>0.14399999999999999</v>
      </c>
      <c r="P1094">
        <v>0.1724</v>
      </c>
      <c r="Q1094" t="s">
        <v>42</v>
      </c>
      <c r="R1094" t="s">
        <v>1699</v>
      </c>
      <c r="S1094" t="s">
        <v>1700</v>
      </c>
      <c r="T1094" t="s">
        <v>570</v>
      </c>
      <c r="U1094" t="s">
        <v>19</v>
      </c>
    </row>
    <row r="1095" spans="1:21" x14ac:dyDescent="0.25">
      <c r="A1095">
        <v>2015</v>
      </c>
      <c r="B1095">
        <v>9</v>
      </c>
      <c r="C1095">
        <v>15</v>
      </c>
      <c r="D1095">
        <v>10</v>
      </c>
      <c r="E1095">
        <v>14</v>
      </c>
      <c r="F1095">
        <v>15</v>
      </c>
      <c r="G1095">
        <v>579</v>
      </c>
      <c r="H1095">
        <v>41.866500000000002</v>
      </c>
      <c r="I1095">
        <v>-119.62479999999999</v>
      </c>
      <c r="J1095">
        <v>11.154400000000001</v>
      </c>
      <c r="K1095">
        <v>1.93</v>
      </c>
      <c r="L1095" t="s">
        <v>14</v>
      </c>
      <c r="M1095">
        <v>8</v>
      </c>
      <c r="N1095">
        <v>180.17</v>
      </c>
      <c r="O1095">
        <v>0.154</v>
      </c>
      <c r="P1095">
        <v>0.22270000000000001</v>
      </c>
      <c r="Q1095" t="s">
        <v>42</v>
      </c>
      <c r="R1095" t="s">
        <v>2746</v>
      </c>
      <c r="S1095" t="s">
        <v>2747</v>
      </c>
      <c r="T1095" t="s">
        <v>88</v>
      </c>
      <c r="U1095" t="s">
        <v>19</v>
      </c>
    </row>
    <row r="1096" spans="1:21" x14ac:dyDescent="0.25">
      <c r="A1096">
        <v>2015</v>
      </c>
      <c r="B1096">
        <v>9</v>
      </c>
      <c r="C1096">
        <v>14</v>
      </c>
      <c r="D1096">
        <v>21</v>
      </c>
      <c r="E1096">
        <v>34</v>
      </c>
      <c r="F1096">
        <v>55</v>
      </c>
      <c r="G1096">
        <v>503</v>
      </c>
      <c r="H1096">
        <v>41.866599999999998</v>
      </c>
      <c r="I1096">
        <v>-119.61960000000001</v>
      </c>
      <c r="J1096">
        <v>8.1237999999999992</v>
      </c>
      <c r="K1096">
        <v>2.3199999999999998</v>
      </c>
      <c r="L1096" t="s">
        <v>14</v>
      </c>
      <c r="M1096">
        <v>7</v>
      </c>
      <c r="N1096">
        <v>108.82</v>
      </c>
      <c r="O1096">
        <v>0.157</v>
      </c>
      <c r="P1096">
        <v>0.19570000000000001</v>
      </c>
      <c r="Q1096" t="s">
        <v>42</v>
      </c>
      <c r="R1096" t="s">
        <v>3088</v>
      </c>
      <c r="S1096" t="s">
        <v>3089</v>
      </c>
      <c r="T1096" t="s">
        <v>554</v>
      </c>
      <c r="U1096" t="s">
        <v>19</v>
      </c>
    </row>
    <row r="1097" spans="1:21" x14ac:dyDescent="0.25">
      <c r="A1097">
        <v>2015</v>
      </c>
      <c r="B1097">
        <v>9</v>
      </c>
      <c r="C1097">
        <v>16</v>
      </c>
      <c r="D1097">
        <v>20</v>
      </c>
      <c r="E1097">
        <v>17</v>
      </c>
      <c r="F1097">
        <v>0</v>
      </c>
      <c r="G1097">
        <v>736</v>
      </c>
      <c r="H1097">
        <v>41.867899999999999</v>
      </c>
      <c r="I1097">
        <v>-119.6264</v>
      </c>
      <c r="J1097">
        <v>7.9</v>
      </c>
      <c r="K1097">
        <v>1.6</v>
      </c>
      <c r="L1097" t="s">
        <v>14</v>
      </c>
      <c r="M1097">
        <v>5</v>
      </c>
      <c r="N1097">
        <v>222.14</v>
      </c>
      <c r="O1097">
        <v>0.152</v>
      </c>
      <c r="P1097">
        <v>0.1389</v>
      </c>
      <c r="Q1097" t="s">
        <v>42</v>
      </c>
      <c r="R1097" t="s">
        <v>1827</v>
      </c>
      <c r="S1097" t="s">
        <v>1828</v>
      </c>
      <c r="T1097" t="s">
        <v>554</v>
      </c>
      <c r="U1097" t="s">
        <v>19</v>
      </c>
    </row>
    <row r="1098" spans="1:21" x14ac:dyDescent="0.25">
      <c r="A1098">
        <v>2015</v>
      </c>
      <c r="B1098">
        <v>9</v>
      </c>
      <c r="C1098">
        <v>14</v>
      </c>
      <c r="D1098">
        <v>13</v>
      </c>
      <c r="E1098">
        <v>59</v>
      </c>
      <c r="F1098">
        <v>47</v>
      </c>
      <c r="G1098">
        <v>592</v>
      </c>
      <c r="H1098">
        <v>41.867899999999999</v>
      </c>
      <c r="I1098">
        <v>-119.6186</v>
      </c>
      <c r="J1098">
        <v>9.6524000000000001</v>
      </c>
      <c r="K1098">
        <v>1.77</v>
      </c>
      <c r="L1098" t="s">
        <v>14</v>
      </c>
      <c r="M1098">
        <v>7</v>
      </c>
      <c r="N1098">
        <v>180.35</v>
      </c>
      <c r="O1098">
        <v>0.157</v>
      </c>
      <c r="P1098">
        <v>0.20669999999999999</v>
      </c>
      <c r="Q1098" t="s">
        <v>42</v>
      </c>
      <c r="R1098" t="s">
        <v>3324</v>
      </c>
      <c r="S1098" t="s">
        <v>3325</v>
      </c>
      <c r="T1098" t="s">
        <v>554</v>
      </c>
      <c r="U1098" t="s">
        <v>19</v>
      </c>
    </row>
    <row r="1099" spans="1:21" x14ac:dyDescent="0.25">
      <c r="A1099">
        <v>2015</v>
      </c>
      <c r="B1099">
        <v>9</v>
      </c>
      <c r="C1099">
        <v>15</v>
      </c>
      <c r="D1099">
        <v>4</v>
      </c>
      <c r="E1099">
        <v>46</v>
      </c>
      <c r="F1099">
        <v>15</v>
      </c>
      <c r="G1099">
        <v>129</v>
      </c>
      <c r="H1099">
        <v>41.868499999999997</v>
      </c>
      <c r="I1099">
        <v>-119.621</v>
      </c>
      <c r="J1099">
        <v>9.9</v>
      </c>
      <c r="K1099">
        <v>1.7</v>
      </c>
      <c r="L1099" t="s">
        <v>14</v>
      </c>
      <c r="M1099">
        <v>8</v>
      </c>
      <c r="N1099">
        <v>180.19</v>
      </c>
      <c r="O1099">
        <v>0.155</v>
      </c>
      <c r="P1099">
        <v>0.21129999999999999</v>
      </c>
      <c r="Q1099" t="s">
        <v>42</v>
      </c>
      <c r="R1099" t="s">
        <v>2910</v>
      </c>
      <c r="S1099" t="s">
        <v>2911</v>
      </c>
      <c r="T1099" t="s">
        <v>554</v>
      </c>
      <c r="U1099" t="s">
        <v>19</v>
      </c>
    </row>
    <row r="1100" spans="1:21" x14ac:dyDescent="0.25">
      <c r="A1100">
        <v>2015</v>
      </c>
      <c r="B1100">
        <v>9</v>
      </c>
      <c r="C1100">
        <v>14</v>
      </c>
      <c r="D1100">
        <v>15</v>
      </c>
      <c r="E1100">
        <v>33</v>
      </c>
      <c r="F1100">
        <v>2</v>
      </c>
      <c r="G1100">
        <v>986</v>
      </c>
      <c r="H1100">
        <v>41.869</v>
      </c>
      <c r="I1100">
        <v>-119.63030000000001</v>
      </c>
      <c r="J1100">
        <v>8.7586999999999993</v>
      </c>
      <c r="K1100">
        <v>2.12</v>
      </c>
      <c r="L1100" t="s">
        <v>14</v>
      </c>
      <c r="M1100">
        <v>6</v>
      </c>
      <c r="N1100">
        <v>179.73</v>
      </c>
      <c r="O1100">
        <v>0.14899999999999999</v>
      </c>
      <c r="P1100">
        <v>0.10100000000000001</v>
      </c>
      <c r="Q1100" t="s">
        <v>42</v>
      </c>
      <c r="R1100" t="s">
        <v>3233</v>
      </c>
      <c r="S1100" t="s">
        <v>3234</v>
      </c>
      <c r="T1100" t="s">
        <v>1027</v>
      </c>
      <c r="U1100" t="s">
        <v>19</v>
      </c>
    </row>
    <row r="1101" spans="1:21" x14ac:dyDescent="0.25">
      <c r="A1101">
        <v>2015</v>
      </c>
      <c r="B1101">
        <v>9</v>
      </c>
      <c r="C1101">
        <v>17</v>
      </c>
      <c r="D1101">
        <v>1</v>
      </c>
      <c r="E1101">
        <v>22</v>
      </c>
      <c r="F1101">
        <v>51</v>
      </c>
      <c r="G1101">
        <v>733</v>
      </c>
      <c r="H1101">
        <v>41.869300000000003</v>
      </c>
      <c r="I1101">
        <v>-119.633</v>
      </c>
      <c r="J1101">
        <v>7.8</v>
      </c>
      <c r="K1101">
        <v>1.9</v>
      </c>
      <c r="L1101" t="s">
        <v>14</v>
      </c>
      <c r="M1101">
        <v>5</v>
      </c>
      <c r="N1101">
        <v>207.84</v>
      </c>
      <c r="O1101">
        <v>0.14699999999999999</v>
      </c>
      <c r="P1101">
        <v>0.16539999999999999</v>
      </c>
      <c r="Q1101" t="s">
        <v>42</v>
      </c>
      <c r="R1101" t="s">
        <v>1691</v>
      </c>
      <c r="S1101" t="s">
        <v>1692</v>
      </c>
      <c r="T1101" t="s">
        <v>570</v>
      </c>
      <c r="U1101" t="s">
        <v>19</v>
      </c>
    </row>
    <row r="1102" spans="1:21" x14ac:dyDescent="0.25">
      <c r="A1102">
        <v>2015</v>
      </c>
      <c r="B1102">
        <v>9</v>
      </c>
      <c r="C1102">
        <v>15</v>
      </c>
      <c r="D1102">
        <v>3</v>
      </c>
      <c r="E1102">
        <v>54</v>
      </c>
      <c r="F1102">
        <v>46</v>
      </c>
      <c r="G1102">
        <v>679</v>
      </c>
      <c r="H1102">
        <v>41.869399999999999</v>
      </c>
      <c r="I1102">
        <v>-119.6314</v>
      </c>
      <c r="J1102">
        <v>11.8</v>
      </c>
      <c r="K1102">
        <v>2</v>
      </c>
      <c r="L1102" t="s">
        <v>14</v>
      </c>
      <c r="M1102">
        <v>8</v>
      </c>
      <c r="N1102">
        <v>122.76</v>
      </c>
      <c r="O1102">
        <v>0.14799999999999999</v>
      </c>
      <c r="P1102">
        <v>0.18049999999999999</v>
      </c>
      <c r="Q1102" t="s">
        <v>42</v>
      </c>
      <c r="R1102" t="s">
        <v>2927</v>
      </c>
      <c r="S1102" t="s">
        <v>2928</v>
      </c>
      <c r="T1102" t="s">
        <v>554</v>
      </c>
      <c r="U1102" t="s">
        <v>19</v>
      </c>
    </row>
    <row r="1103" spans="1:21" x14ac:dyDescent="0.25">
      <c r="A1103">
        <v>2015</v>
      </c>
      <c r="B1103">
        <v>9</v>
      </c>
      <c r="C1103">
        <v>15</v>
      </c>
      <c r="D1103">
        <v>8</v>
      </c>
      <c r="E1103">
        <v>4</v>
      </c>
      <c r="F1103">
        <v>22</v>
      </c>
      <c r="G1103">
        <v>507</v>
      </c>
      <c r="H1103">
        <v>41.870399999999997</v>
      </c>
      <c r="I1103">
        <v>-119.6377</v>
      </c>
      <c r="J1103">
        <v>9.6992999999999991</v>
      </c>
      <c r="K1103">
        <v>2.11</v>
      </c>
      <c r="L1103" t="s">
        <v>14</v>
      </c>
      <c r="M1103">
        <v>8</v>
      </c>
      <c r="N1103">
        <v>179.3</v>
      </c>
      <c r="O1103">
        <v>0.14399999999999999</v>
      </c>
      <c r="P1103">
        <v>0.2041</v>
      </c>
      <c r="Q1103" t="s">
        <v>42</v>
      </c>
      <c r="R1103" t="s">
        <v>2812</v>
      </c>
      <c r="S1103" t="s">
        <v>2813</v>
      </c>
      <c r="T1103" t="s">
        <v>2814</v>
      </c>
      <c r="U1103" t="s">
        <v>19</v>
      </c>
    </row>
    <row r="1104" spans="1:21" x14ac:dyDescent="0.25">
      <c r="A1104">
        <v>2015</v>
      </c>
      <c r="B1104">
        <v>9</v>
      </c>
      <c r="C1104">
        <v>15</v>
      </c>
      <c r="D1104">
        <v>4</v>
      </c>
      <c r="E1104">
        <v>18</v>
      </c>
      <c r="F1104">
        <v>55</v>
      </c>
      <c r="G1104">
        <v>208</v>
      </c>
      <c r="H1104">
        <v>41.870699999999999</v>
      </c>
      <c r="I1104">
        <v>-119.63290000000001</v>
      </c>
      <c r="J1104">
        <v>10.6</v>
      </c>
      <c r="K1104">
        <v>1.3</v>
      </c>
      <c r="L1104" t="s">
        <v>14</v>
      </c>
      <c r="M1104">
        <v>5</v>
      </c>
      <c r="N1104">
        <v>221.53</v>
      </c>
      <c r="O1104">
        <v>0.14599999999999999</v>
      </c>
      <c r="P1104">
        <v>0.16650000000000001</v>
      </c>
      <c r="Q1104" t="s">
        <v>42</v>
      </c>
      <c r="R1104" t="s">
        <v>2920</v>
      </c>
      <c r="S1104" t="s">
        <v>2921</v>
      </c>
      <c r="T1104" t="s">
        <v>570</v>
      </c>
      <c r="U1104" t="s">
        <v>19</v>
      </c>
    </row>
    <row r="1105" spans="1:21" x14ac:dyDescent="0.25">
      <c r="A1105">
        <v>2015</v>
      </c>
      <c r="B1105">
        <v>9</v>
      </c>
      <c r="C1105">
        <v>14</v>
      </c>
      <c r="D1105">
        <v>16</v>
      </c>
      <c r="E1105">
        <v>50</v>
      </c>
      <c r="F1105">
        <v>35</v>
      </c>
      <c r="G1105">
        <v>608</v>
      </c>
      <c r="H1105">
        <v>41.871000000000002</v>
      </c>
      <c r="I1105">
        <v>-119.6337</v>
      </c>
      <c r="J1105">
        <v>10.937099999999999</v>
      </c>
      <c r="K1105">
        <v>2.17</v>
      </c>
      <c r="L1105" t="s">
        <v>14</v>
      </c>
      <c r="M1105">
        <v>8</v>
      </c>
      <c r="N1105">
        <v>179.43</v>
      </c>
      <c r="O1105">
        <v>0.14599999999999999</v>
      </c>
      <c r="P1105">
        <v>0.20749999999999999</v>
      </c>
      <c r="Q1105" t="s">
        <v>42</v>
      </c>
      <c r="R1105" t="s">
        <v>3195</v>
      </c>
      <c r="S1105" t="s">
        <v>3196</v>
      </c>
      <c r="T1105" t="s">
        <v>570</v>
      </c>
      <c r="U1105" t="s">
        <v>19</v>
      </c>
    </row>
    <row r="1106" spans="1:21" x14ac:dyDescent="0.25">
      <c r="A1106">
        <v>2015</v>
      </c>
      <c r="B1106">
        <v>9</v>
      </c>
      <c r="C1106">
        <v>14</v>
      </c>
      <c r="D1106">
        <v>14</v>
      </c>
      <c r="E1106">
        <v>39</v>
      </c>
      <c r="F1106">
        <v>58</v>
      </c>
      <c r="G1106">
        <v>142</v>
      </c>
      <c r="H1106">
        <v>41.871400000000001</v>
      </c>
      <c r="I1106">
        <v>-119.6448</v>
      </c>
      <c r="J1106">
        <v>9.5595999999999997</v>
      </c>
      <c r="K1106">
        <v>1.63</v>
      </c>
      <c r="L1106" t="s">
        <v>14</v>
      </c>
      <c r="M1106">
        <v>8</v>
      </c>
      <c r="N1106">
        <v>178.92</v>
      </c>
      <c r="O1106">
        <v>0.13900000000000001</v>
      </c>
      <c r="P1106">
        <v>0.16719999999999999</v>
      </c>
      <c r="Q1106" t="s">
        <v>42</v>
      </c>
      <c r="R1106" t="s">
        <v>3267</v>
      </c>
      <c r="S1106" t="s">
        <v>3268</v>
      </c>
      <c r="T1106" t="s">
        <v>88</v>
      </c>
      <c r="U1106" t="s">
        <v>19</v>
      </c>
    </row>
    <row r="1107" spans="1:21" x14ac:dyDescent="0.25">
      <c r="A1107">
        <v>2015</v>
      </c>
      <c r="B1107">
        <v>9</v>
      </c>
      <c r="C1107">
        <v>14</v>
      </c>
      <c r="D1107">
        <v>10</v>
      </c>
      <c r="E1107">
        <v>55</v>
      </c>
      <c r="F1107">
        <v>52</v>
      </c>
      <c r="G1107">
        <v>593</v>
      </c>
      <c r="H1107">
        <v>41.871400000000001</v>
      </c>
      <c r="I1107">
        <v>-119.6225</v>
      </c>
      <c r="J1107">
        <v>9.4618000000000002</v>
      </c>
      <c r="K1107">
        <v>0.75</v>
      </c>
      <c r="L1107" t="s">
        <v>14</v>
      </c>
      <c r="M1107">
        <v>6</v>
      </c>
      <c r="N1107">
        <v>192.08</v>
      </c>
      <c r="O1107">
        <v>0.152</v>
      </c>
      <c r="P1107">
        <v>0.1198</v>
      </c>
      <c r="Q1107" t="s">
        <v>42</v>
      </c>
      <c r="R1107" t="s">
        <v>3384</v>
      </c>
      <c r="S1107" t="s">
        <v>3385</v>
      </c>
      <c r="T1107" t="s">
        <v>554</v>
      </c>
      <c r="U1107" t="s">
        <v>19</v>
      </c>
    </row>
    <row r="1108" spans="1:21" x14ac:dyDescent="0.25">
      <c r="A1108">
        <v>2015</v>
      </c>
      <c r="B1108">
        <v>9</v>
      </c>
      <c r="C1108">
        <v>15</v>
      </c>
      <c r="D1108">
        <v>0</v>
      </c>
      <c r="E1108">
        <v>13</v>
      </c>
      <c r="F1108">
        <v>48</v>
      </c>
      <c r="G1108">
        <v>627</v>
      </c>
      <c r="H1108">
        <v>41.872399999999999</v>
      </c>
      <c r="I1108">
        <v>-119.6439</v>
      </c>
      <c r="J1108">
        <v>7.9058999999999999</v>
      </c>
      <c r="K1108">
        <v>1.29</v>
      </c>
      <c r="L1108" t="s">
        <v>14</v>
      </c>
      <c r="M1108">
        <v>5</v>
      </c>
      <c r="N1108">
        <v>221.01</v>
      </c>
      <c r="O1108">
        <v>0.13900000000000001</v>
      </c>
      <c r="P1108">
        <v>7.2599999999999998E-2</v>
      </c>
      <c r="Q1108" t="s">
        <v>42</v>
      </c>
      <c r="R1108" t="s">
        <v>3032</v>
      </c>
      <c r="S1108" t="s">
        <v>3033</v>
      </c>
      <c r="T1108" t="s">
        <v>88</v>
      </c>
      <c r="U1108" t="s">
        <v>19</v>
      </c>
    </row>
    <row r="1109" spans="1:21" x14ac:dyDescent="0.25">
      <c r="A1109">
        <v>2015</v>
      </c>
      <c r="B1109">
        <v>9</v>
      </c>
      <c r="C1109">
        <v>18</v>
      </c>
      <c r="D1109">
        <v>19</v>
      </c>
      <c r="E1109">
        <v>0</v>
      </c>
      <c r="F1109">
        <v>59</v>
      </c>
      <c r="G1109">
        <v>255</v>
      </c>
      <c r="H1109">
        <v>41.872799999999998</v>
      </c>
      <c r="I1109">
        <v>-119.628</v>
      </c>
      <c r="J1109">
        <v>8.4</v>
      </c>
      <c r="K1109">
        <v>1.2</v>
      </c>
      <c r="L1109" t="s">
        <v>14</v>
      </c>
      <c r="M1109">
        <v>4</v>
      </c>
      <c r="N1109">
        <v>221.3</v>
      </c>
      <c r="O1109">
        <v>0.14799999999999999</v>
      </c>
      <c r="P1109">
        <v>0.13200000000000001</v>
      </c>
      <c r="Q1109" t="s">
        <v>42</v>
      </c>
      <c r="R1109" t="s">
        <v>552</v>
      </c>
      <c r="S1109" t="s">
        <v>553</v>
      </c>
      <c r="T1109" t="s">
        <v>554</v>
      </c>
      <c r="U1109" t="s">
        <v>19</v>
      </c>
    </row>
    <row r="1110" spans="1:21" x14ac:dyDescent="0.25">
      <c r="A1110">
        <v>2015</v>
      </c>
      <c r="B1110">
        <v>9</v>
      </c>
      <c r="C1110">
        <v>15</v>
      </c>
      <c r="D1110">
        <v>11</v>
      </c>
      <c r="E1110">
        <v>36</v>
      </c>
      <c r="F1110">
        <v>55</v>
      </c>
      <c r="G1110">
        <v>876</v>
      </c>
      <c r="H1110">
        <v>41.872900000000001</v>
      </c>
      <c r="I1110">
        <v>-119.6358</v>
      </c>
      <c r="J1110">
        <v>11.6</v>
      </c>
      <c r="K1110">
        <v>1.8</v>
      </c>
      <c r="L1110" t="s">
        <v>14</v>
      </c>
      <c r="M1110">
        <v>7</v>
      </c>
      <c r="N1110">
        <v>179.19</v>
      </c>
      <c r="O1110">
        <v>0.14399999999999999</v>
      </c>
      <c r="P1110">
        <v>0.2223</v>
      </c>
      <c r="Q1110" t="s">
        <v>42</v>
      </c>
      <c r="R1110" t="s">
        <v>2689</v>
      </c>
      <c r="S1110" t="s">
        <v>2690</v>
      </c>
      <c r="T1110" t="s">
        <v>285</v>
      </c>
      <c r="U1110" t="s">
        <v>19</v>
      </c>
    </row>
    <row r="1111" spans="1:21" x14ac:dyDescent="0.25">
      <c r="A1111">
        <v>2015</v>
      </c>
      <c r="B1111">
        <v>9</v>
      </c>
      <c r="C1111">
        <v>14</v>
      </c>
      <c r="D1111">
        <v>14</v>
      </c>
      <c r="E1111">
        <v>23</v>
      </c>
      <c r="F1111">
        <v>12</v>
      </c>
      <c r="G1111">
        <v>643</v>
      </c>
      <c r="H1111">
        <v>41.872900000000001</v>
      </c>
      <c r="I1111">
        <v>-119.6323</v>
      </c>
      <c r="J1111">
        <v>7.0743999999999998</v>
      </c>
      <c r="K1111">
        <v>1.07</v>
      </c>
      <c r="L1111" t="s">
        <v>14</v>
      </c>
      <c r="M1111">
        <v>5</v>
      </c>
      <c r="N1111">
        <v>221.18</v>
      </c>
      <c r="O1111">
        <v>0.14599999999999999</v>
      </c>
      <c r="P1111">
        <v>0.13300000000000001</v>
      </c>
      <c r="Q1111" t="s">
        <v>42</v>
      </c>
      <c r="R1111" t="s">
        <v>3280</v>
      </c>
      <c r="S1111" t="s">
        <v>3281</v>
      </c>
      <c r="T1111" t="s">
        <v>570</v>
      </c>
      <c r="U1111" t="s">
        <v>19</v>
      </c>
    </row>
    <row r="1112" spans="1:21" x14ac:dyDescent="0.25">
      <c r="A1112">
        <v>2015</v>
      </c>
      <c r="B1112">
        <v>9</v>
      </c>
      <c r="C1112">
        <v>18</v>
      </c>
      <c r="D1112">
        <v>16</v>
      </c>
      <c r="E1112">
        <v>0</v>
      </c>
      <c r="F1112">
        <v>36</v>
      </c>
      <c r="G1112">
        <v>226</v>
      </c>
      <c r="H1112">
        <v>41.8735</v>
      </c>
      <c r="I1112">
        <v>-119.6313</v>
      </c>
      <c r="J1112">
        <v>8.1</v>
      </c>
      <c r="K1112">
        <v>1.1000000000000001</v>
      </c>
      <c r="L1112" t="s">
        <v>14</v>
      </c>
      <c r="M1112">
        <v>5</v>
      </c>
      <c r="N1112">
        <v>221.12</v>
      </c>
      <c r="O1112">
        <v>0.14599999999999999</v>
      </c>
      <c r="P1112">
        <v>0.14169999999999999</v>
      </c>
      <c r="Q1112" t="s">
        <v>42</v>
      </c>
      <c r="R1112" t="s">
        <v>617</v>
      </c>
      <c r="S1112" t="s">
        <v>618</v>
      </c>
      <c r="T1112" t="s">
        <v>570</v>
      </c>
      <c r="U1112" t="s">
        <v>19</v>
      </c>
    </row>
    <row r="1113" spans="1:21" x14ac:dyDescent="0.25">
      <c r="A1113">
        <v>2015</v>
      </c>
      <c r="B1113">
        <v>9</v>
      </c>
      <c r="C1113">
        <v>15</v>
      </c>
      <c r="D1113">
        <v>6</v>
      </c>
      <c r="E1113">
        <v>49</v>
      </c>
      <c r="F1113">
        <v>38</v>
      </c>
      <c r="G1113">
        <v>881</v>
      </c>
      <c r="H1113">
        <v>41.873699999999999</v>
      </c>
      <c r="I1113">
        <v>-119.6322</v>
      </c>
      <c r="J1113">
        <v>8.3558000000000003</v>
      </c>
      <c r="K1113">
        <v>1.82</v>
      </c>
      <c r="L1113" t="s">
        <v>14</v>
      </c>
      <c r="M1113">
        <v>5</v>
      </c>
      <c r="N1113">
        <v>179.29</v>
      </c>
      <c r="O1113">
        <v>0.14499999999999999</v>
      </c>
      <c r="P1113">
        <v>0.1176</v>
      </c>
      <c r="Q1113" t="s">
        <v>42</v>
      </c>
      <c r="R1113" t="s">
        <v>2854</v>
      </c>
      <c r="S1113" t="s">
        <v>2855</v>
      </c>
      <c r="T1113" t="s">
        <v>104</v>
      </c>
      <c r="U1113" t="s">
        <v>19</v>
      </c>
    </row>
    <row r="1114" spans="1:21" x14ac:dyDescent="0.25">
      <c r="A1114">
        <v>2015</v>
      </c>
      <c r="B1114">
        <v>9</v>
      </c>
      <c r="C1114">
        <v>14</v>
      </c>
      <c r="D1114">
        <v>17</v>
      </c>
      <c r="E1114">
        <v>59</v>
      </c>
      <c r="F1114">
        <v>40</v>
      </c>
      <c r="G1114">
        <v>603</v>
      </c>
      <c r="H1114">
        <v>41.874600000000001</v>
      </c>
      <c r="I1114">
        <v>-119.63460000000001</v>
      </c>
      <c r="J1114">
        <v>6.0338000000000003</v>
      </c>
      <c r="K1114">
        <v>1.86</v>
      </c>
      <c r="L1114" t="s">
        <v>14</v>
      </c>
      <c r="M1114">
        <v>5</v>
      </c>
      <c r="N1114">
        <v>179.13</v>
      </c>
      <c r="O1114">
        <v>0.14299999999999999</v>
      </c>
      <c r="P1114">
        <v>0.1363</v>
      </c>
      <c r="Q1114" t="s">
        <v>42</v>
      </c>
      <c r="R1114" t="s">
        <v>3171</v>
      </c>
      <c r="S1114" t="s">
        <v>3172</v>
      </c>
      <c r="T1114" t="s">
        <v>570</v>
      </c>
      <c r="U1114" t="s">
        <v>19</v>
      </c>
    </row>
    <row r="1115" spans="1:21" x14ac:dyDescent="0.25">
      <c r="A1115">
        <v>2015</v>
      </c>
      <c r="B1115">
        <v>9</v>
      </c>
      <c r="C1115">
        <v>18</v>
      </c>
      <c r="D1115">
        <v>5</v>
      </c>
      <c r="E1115">
        <v>48</v>
      </c>
      <c r="F1115">
        <v>6</v>
      </c>
      <c r="G1115">
        <v>499</v>
      </c>
      <c r="H1115">
        <v>41.875100000000003</v>
      </c>
      <c r="I1115">
        <v>-119.6285</v>
      </c>
      <c r="J1115">
        <v>8.5</v>
      </c>
      <c r="K1115">
        <v>1.3</v>
      </c>
      <c r="L1115" t="s">
        <v>14</v>
      </c>
      <c r="M1115">
        <v>5</v>
      </c>
      <c r="N1115">
        <v>220.92</v>
      </c>
      <c r="O1115">
        <v>0.14699999999999999</v>
      </c>
      <c r="P1115">
        <v>0.13780000000000001</v>
      </c>
      <c r="Q1115" t="s">
        <v>42</v>
      </c>
      <c r="R1115" t="s">
        <v>857</v>
      </c>
      <c r="S1115" t="s">
        <v>858</v>
      </c>
      <c r="T1115" t="s">
        <v>104</v>
      </c>
      <c r="U1115" t="s">
        <v>19</v>
      </c>
    </row>
    <row r="1116" spans="1:21" x14ac:dyDescent="0.25">
      <c r="A1116">
        <v>2015</v>
      </c>
      <c r="B1116">
        <v>9</v>
      </c>
      <c r="C1116">
        <v>17</v>
      </c>
      <c r="D1116">
        <v>9</v>
      </c>
      <c r="E1116">
        <v>3</v>
      </c>
      <c r="F1116">
        <v>37</v>
      </c>
      <c r="G1116">
        <v>173</v>
      </c>
      <c r="H1116">
        <v>41.875399999999999</v>
      </c>
      <c r="I1116">
        <v>-119.639</v>
      </c>
      <c r="J1116">
        <v>10.8</v>
      </c>
      <c r="K1116">
        <v>1.6</v>
      </c>
      <c r="L1116" t="s">
        <v>14</v>
      </c>
      <c r="M1116">
        <v>7</v>
      </c>
      <c r="N1116">
        <v>191.09</v>
      </c>
      <c r="O1116">
        <v>0.14000000000000001</v>
      </c>
      <c r="P1116">
        <v>0.219</v>
      </c>
      <c r="Q1116" t="s">
        <v>42</v>
      </c>
      <c r="R1116" t="s">
        <v>1423</v>
      </c>
      <c r="S1116" t="s">
        <v>1424</v>
      </c>
      <c r="T1116" t="s">
        <v>570</v>
      </c>
      <c r="U1116" t="s">
        <v>19</v>
      </c>
    </row>
    <row r="1117" spans="1:21" x14ac:dyDescent="0.25">
      <c r="A1117">
        <v>2015</v>
      </c>
      <c r="B1117">
        <v>9</v>
      </c>
      <c r="C1117">
        <v>15</v>
      </c>
      <c r="D1117">
        <v>3</v>
      </c>
      <c r="E1117">
        <v>15</v>
      </c>
      <c r="F1117">
        <v>39</v>
      </c>
      <c r="G1117">
        <v>585</v>
      </c>
      <c r="H1117">
        <v>41.875799999999998</v>
      </c>
      <c r="I1117">
        <v>-119.6332</v>
      </c>
      <c r="J1117">
        <v>8.3918999999999997</v>
      </c>
      <c r="K1117">
        <v>1.48</v>
      </c>
      <c r="L1117" t="s">
        <v>14</v>
      </c>
      <c r="M1117">
        <v>5</v>
      </c>
      <c r="N1117">
        <v>179.09</v>
      </c>
      <c r="O1117">
        <v>0.14299999999999999</v>
      </c>
      <c r="P1117">
        <v>0.1181</v>
      </c>
      <c r="Q1117" t="s">
        <v>42</v>
      </c>
      <c r="R1117" t="s">
        <v>2946</v>
      </c>
      <c r="S1117" t="s">
        <v>2947</v>
      </c>
      <c r="T1117" t="s">
        <v>570</v>
      </c>
      <c r="U1117" t="s">
        <v>19</v>
      </c>
    </row>
    <row r="1118" spans="1:21" x14ac:dyDescent="0.25">
      <c r="A1118">
        <v>2015</v>
      </c>
      <c r="B1118">
        <v>9</v>
      </c>
      <c r="C1118">
        <v>18</v>
      </c>
      <c r="D1118">
        <v>1</v>
      </c>
      <c r="E1118">
        <v>26</v>
      </c>
      <c r="F1118">
        <v>9</v>
      </c>
      <c r="G1118">
        <v>954</v>
      </c>
      <c r="H1118">
        <v>41.875900000000001</v>
      </c>
      <c r="I1118">
        <v>-119.6353</v>
      </c>
      <c r="J1118">
        <v>12.3</v>
      </c>
      <c r="K1118">
        <v>2</v>
      </c>
      <c r="L1118" t="s">
        <v>14</v>
      </c>
      <c r="M1118">
        <v>6</v>
      </c>
      <c r="N1118">
        <v>131.65</v>
      </c>
      <c r="O1118">
        <v>0.14199999999999999</v>
      </c>
      <c r="P1118">
        <v>0.20330000000000001</v>
      </c>
      <c r="Q1118" t="s">
        <v>42</v>
      </c>
      <c r="R1118" t="s">
        <v>972</v>
      </c>
      <c r="S1118" t="s">
        <v>973</v>
      </c>
      <c r="T1118" t="s">
        <v>974</v>
      </c>
      <c r="U1118" t="s">
        <v>19</v>
      </c>
    </row>
    <row r="1119" spans="1:21" x14ac:dyDescent="0.25">
      <c r="A1119">
        <v>2015</v>
      </c>
      <c r="B1119">
        <v>9</v>
      </c>
      <c r="C1119">
        <v>14</v>
      </c>
      <c r="D1119">
        <v>19</v>
      </c>
      <c r="E1119">
        <v>18</v>
      </c>
      <c r="F1119">
        <v>12</v>
      </c>
      <c r="G1119">
        <v>660</v>
      </c>
      <c r="H1119">
        <v>41.876300000000001</v>
      </c>
      <c r="I1119">
        <v>-119.6362</v>
      </c>
      <c r="J1119">
        <v>10.690300000000001</v>
      </c>
      <c r="K1119">
        <v>2.0499999999999998</v>
      </c>
      <c r="L1119" t="s">
        <v>14</v>
      </c>
      <c r="M1119">
        <v>5</v>
      </c>
      <c r="N1119">
        <v>131.59</v>
      </c>
      <c r="O1119">
        <v>0.14099999999999999</v>
      </c>
      <c r="P1119">
        <v>0.18629999999999999</v>
      </c>
      <c r="Q1119" t="s">
        <v>42</v>
      </c>
      <c r="R1119" t="s">
        <v>3138</v>
      </c>
      <c r="S1119" t="s">
        <v>3139</v>
      </c>
      <c r="T1119" t="s">
        <v>974</v>
      </c>
      <c r="U1119" t="s">
        <v>19</v>
      </c>
    </row>
    <row r="1120" spans="1:21" x14ac:dyDescent="0.25">
      <c r="A1120">
        <v>2015</v>
      </c>
      <c r="B1120">
        <v>9</v>
      </c>
      <c r="C1120">
        <v>15</v>
      </c>
      <c r="D1120">
        <v>4</v>
      </c>
      <c r="E1120">
        <v>57</v>
      </c>
      <c r="F1120">
        <v>58</v>
      </c>
      <c r="G1120">
        <v>878</v>
      </c>
      <c r="H1120">
        <v>41.877200000000002</v>
      </c>
      <c r="I1120">
        <v>-119.6283</v>
      </c>
      <c r="J1120">
        <v>10</v>
      </c>
      <c r="K1120">
        <v>1.3</v>
      </c>
      <c r="L1120" t="s">
        <v>14</v>
      </c>
      <c r="M1120">
        <v>6</v>
      </c>
      <c r="N1120">
        <v>179.2</v>
      </c>
      <c r="O1120">
        <v>0.14599999999999999</v>
      </c>
      <c r="P1120">
        <v>0.19800000000000001</v>
      </c>
      <c r="Q1120" t="s">
        <v>42</v>
      </c>
      <c r="R1120" t="s">
        <v>2906</v>
      </c>
      <c r="S1120" t="s">
        <v>2907</v>
      </c>
      <c r="T1120" t="s">
        <v>570</v>
      </c>
      <c r="U1120" t="s">
        <v>19</v>
      </c>
    </row>
    <row r="1121" spans="1:21" x14ac:dyDescent="0.25">
      <c r="A1121">
        <v>2015</v>
      </c>
      <c r="B1121">
        <v>9</v>
      </c>
      <c r="C1121">
        <v>14</v>
      </c>
      <c r="D1121">
        <v>14</v>
      </c>
      <c r="E1121">
        <v>31</v>
      </c>
      <c r="F1121">
        <v>43</v>
      </c>
      <c r="G1121">
        <v>77</v>
      </c>
      <c r="H1121">
        <v>41.877200000000002</v>
      </c>
      <c r="I1121">
        <v>-119.61279999999999</v>
      </c>
      <c r="J1121">
        <v>7.9</v>
      </c>
      <c r="K1121">
        <v>1.3</v>
      </c>
      <c r="L1121" t="s">
        <v>14</v>
      </c>
      <c r="M1121">
        <v>5</v>
      </c>
      <c r="N1121">
        <v>220.95</v>
      </c>
      <c r="O1121">
        <v>0.155</v>
      </c>
      <c r="P1121">
        <v>0.18</v>
      </c>
      <c r="Q1121" t="s">
        <v>42</v>
      </c>
      <c r="R1121" t="s">
        <v>3276</v>
      </c>
      <c r="S1121" t="s">
        <v>3277</v>
      </c>
      <c r="T1121" t="s">
        <v>554</v>
      </c>
      <c r="U1121" t="s">
        <v>19</v>
      </c>
    </row>
    <row r="1122" spans="1:21" x14ac:dyDescent="0.25">
      <c r="A1122">
        <v>2015</v>
      </c>
      <c r="B1122">
        <v>9</v>
      </c>
      <c r="C1122">
        <v>16</v>
      </c>
      <c r="D1122">
        <v>8</v>
      </c>
      <c r="E1122">
        <v>19</v>
      </c>
      <c r="F1122">
        <v>16</v>
      </c>
      <c r="G1122">
        <v>802</v>
      </c>
      <c r="H1122">
        <v>41.878</v>
      </c>
      <c r="I1122">
        <v>-119.6354</v>
      </c>
      <c r="J1122">
        <v>7.1</v>
      </c>
      <c r="K1122">
        <v>1.5</v>
      </c>
      <c r="L1122" t="s">
        <v>14</v>
      </c>
      <c r="M1122">
        <v>4</v>
      </c>
      <c r="N1122">
        <v>250.24</v>
      </c>
      <c r="O1122">
        <v>0.14099999999999999</v>
      </c>
      <c r="P1122">
        <v>0.1278</v>
      </c>
      <c r="Q1122" t="s">
        <v>42</v>
      </c>
      <c r="R1122" t="s">
        <v>2131</v>
      </c>
      <c r="S1122" t="s">
        <v>2132</v>
      </c>
      <c r="T1122" t="s">
        <v>570</v>
      </c>
      <c r="U1122" t="s">
        <v>19</v>
      </c>
    </row>
    <row r="1123" spans="1:21" x14ac:dyDescent="0.25">
      <c r="A1123">
        <v>2015</v>
      </c>
      <c r="B1123">
        <v>9</v>
      </c>
      <c r="C1123">
        <v>15</v>
      </c>
      <c r="D1123">
        <v>2</v>
      </c>
      <c r="E1123">
        <v>34</v>
      </c>
      <c r="F1123">
        <v>36</v>
      </c>
      <c r="G1123">
        <v>872</v>
      </c>
      <c r="H1123">
        <v>41.878900000000002</v>
      </c>
      <c r="I1123">
        <v>-119.6279</v>
      </c>
      <c r="J1123">
        <v>6.2984999999999998</v>
      </c>
      <c r="K1123">
        <v>1.69</v>
      </c>
      <c r="L1123" t="s">
        <v>14</v>
      </c>
      <c r="M1123">
        <v>5</v>
      </c>
      <c r="N1123">
        <v>220.32</v>
      </c>
      <c r="O1123">
        <v>0.14499999999999999</v>
      </c>
      <c r="P1123">
        <v>0.1217</v>
      </c>
      <c r="Q1123" t="s">
        <v>42</v>
      </c>
      <c r="R1123" t="s">
        <v>2975</v>
      </c>
      <c r="S1123" t="s">
        <v>2976</v>
      </c>
      <c r="T1123" t="s">
        <v>570</v>
      </c>
      <c r="U1123" t="s">
        <v>19</v>
      </c>
    </row>
    <row r="1124" spans="1:21" x14ac:dyDescent="0.25">
      <c r="A1124">
        <v>2015</v>
      </c>
      <c r="B1124">
        <v>9</v>
      </c>
      <c r="C1124">
        <v>14</v>
      </c>
      <c r="D1124">
        <v>14</v>
      </c>
      <c r="E1124">
        <v>21</v>
      </c>
      <c r="F1124">
        <v>31</v>
      </c>
      <c r="G1124">
        <v>503</v>
      </c>
      <c r="H1124">
        <v>41.879100000000001</v>
      </c>
      <c r="I1124">
        <v>-119.64279999999999</v>
      </c>
      <c r="J1124">
        <v>6.3445999999999998</v>
      </c>
      <c r="K1124">
        <v>1.63</v>
      </c>
      <c r="L1124" t="s">
        <v>14</v>
      </c>
      <c r="M1124">
        <v>6</v>
      </c>
      <c r="N1124">
        <v>190.63</v>
      </c>
      <c r="O1124">
        <v>0.13600000000000001</v>
      </c>
      <c r="P1124">
        <v>0.12570000000000001</v>
      </c>
      <c r="Q1124" t="s">
        <v>42</v>
      </c>
      <c r="R1124" t="s">
        <v>3287</v>
      </c>
      <c r="S1124" t="s">
        <v>3288</v>
      </c>
      <c r="T1124" t="s">
        <v>88</v>
      </c>
      <c r="U1124" t="s">
        <v>19</v>
      </c>
    </row>
    <row r="1125" spans="1:21" x14ac:dyDescent="0.25">
      <c r="A1125">
        <v>2015</v>
      </c>
      <c r="B1125">
        <v>9</v>
      </c>
      <c r="C1125">
        <v>15</v>
      </c>
      <c r="D1125">
        <v>1</v>
      </c>
      <c r="E1125">
        <v>12</v>
      </c>
      <c r="F1125">
        <v>3</v>
      </c>
      <c r="G1125">
        <v>531</v>
      </c>
      <c r="H1125">
        <v>41.879399999999997</v>
      </c>
      <c r="I1125">
        <v>-119.6322</v>
      </c>
      <c r="J1125">
        <v>6.7446000000000002</v>
      </c>
      <c r="K1125">
        <v>1.35</v>
      </c>
      <c r="L1125" t="s">
        <v>14</v>
      </c>
      <c r="M1125">
        <v>6</v>
      </c>
      <c r="N1125">
        <v>178.87</v>
      </c>
      <c r="O1125">
        <v>0.14199999999999999</v>
      </c>
      <c r="P1125">
        <v>0.1615</v>
      </c>
      <c r="Q1125" t="s">
        <v>42</v>
      </c>
      <c r="R1125" t="s">
        <v>3013</v>
      </c>
      <c r="S1125" t="s">
        <v>3014</v>
      </c>
      <c r="T1125" t="s">
        <v>570</v>
      </c>
      <c r="U1125" t="s">
        <v>19</v>
      </c>
    </row>
    <row r="1126" spans="1:21" x14ac:dyDescent="0.25">
      <c r="A1126">
        <v>2015</v>
      </c>
      <c r="B1126">
        <v>9</v>
      </c>
      <c r="C1126">
        <v>14</v>
      </c>
      <c r="D1126">
        <v>17</v>
      </c>
      <c r="E1126">
        <v>17</v>
      </c>
      <c r="F1126">
        <v>26</v>
      </c>
      <c r="G1126">
        <v>918</v>
      </c>
      <c r="H1126">
        <v>41.880200000000002</v>
      </c>
      <c r="I1126">
        <v>-119.6322</v>
      </c>
      <c r="J1126">
        <v>8.1292000000000009</v>
      </c>
      <c r="K1126">
        <v>1</v>
      </c>
      <c r="L1126" t="s">
        <v>14</v>
      </c>
      <c r="M1126">
        <v>4</v>
      </c>
      <c r="N1126">
        <v>249.96</v>
      </c>
      <c r="O1126">
        <v>0.14099999999999999</v>
      </c>
      <c r="P1126">
        <v>0.12989999999999999</v>
      </c>
      <c r="Q1126" t="s">
        <v>42</v>
      </c>
      <c r="R1126" t="s">
        <v>3187</v>
      </c>
      <c r="S1126" t="s">
        <v>3188</v>
      </c>
      <c r="T1126" t="s">
        <v>570</v>
      </c>
      <c r="U1126" t="s">
        <v>19</v>
      </c>
    </row>
    <row r="1127" spans="1:21" x14ac:dyDescent="0.25">
      <c r="A1127">
        <v>2015</v>
      </c>
      <c r="B1127">
        <v>9</v>
      </c>
      <c r="C1127">
        <v>15</v>
      </c>
      <c r="D1127">
        <v>2</v>
      </c>
      <c r="E1127">
        <v>12</v>
      </c>
      <c r="F1127">
        <v>58</v>
      </c>
      <c r="G1127">
        <v>146</v>
      </c>
      <c r="H1127">
        <v>41.880400000000002</v>
      </c>
      <c r="I1127">
        <v>-119.6301</v>
      </c>
      <c r="J1127">
        <v>7.8959999999999999</v>
      </c>
      <c r="K1127">
        <v>1.08</v>
      </c>
      <c r="L1127" t="s">
        <v>14</v>
      </c>
      <c r="M1127">
        <v>5</v>
      </c>
      <c r="N1127">
        <v>220.01</v>
      </c>
      <c r="O1127">
        <v>0.14299999999999999</v>
      </c>
      <c r="P1127">
        <v>0.12820000000000001</v>
      </c>
      <c r="Q1127" t="s">
        <v>42</v>
      </c>
      <c r="R1127" t="s">
        <v>2988</v>
      </c>
      <c r="S1127" t="s">
        <v>2989</v>
      </c>
      <c r="T1127" t="s">
        <v>570</v>
      </c>
      <c r="U1127" t="s">
        <v>19</v>
      </c>
    </row>
    <row r="1128" spans="1:21" x14ac:dyDescent="0.25">
      <c r="A1128">
        <v>2015</v>
      </c>
      <c r="B1128">
        <v>9</v>
      </c>
      <c r="C1128">
        <v>14</v>
      </c>
      <c r="D1128">
        <v>15</v>
      </c>
      <c r="E1128">
        <v>50</v>
      </c>
      <c r="F1128">
        <v>54</v>
      </c>
      <c r="G1128">
        <v>415</v>
      </c>
      <c r="H1128">
        <v>41.880600000000001</v>
      </c>
      <c r="I1128">
        <v>-119.6361</v>
      </c>
      <c r="J1128">
        <v>9.3033999999999999</v>
      </c>
      <c r="K1128">
        <v>1.42</v>
      </c>
      <c r="L1128" t="s">
        <v>14</v>
      </c>
      <c r="M1128">
        <v>5</v>
      </c>
      <c r="N1128">
        <v>219.84</v>
      </c>
      <c r="O1128">
        <v>0.13900000000000001</v>
      </c>
      <c r="P1128">
        <v>0.1351</v>
      </c>
      <c r="Q1128" t="s">
        <v>42</v>
      </c>
      <c r="R1128" t="s">
        <v>3218</v>
      </c>
      <c r="S1128" t="s">
        <v>3219</v>
      </c>
      <c r="T1128" t="s">
        <v>570</v>
      </c>
      <c r="U1128" t="s">
        <v>19</v>
      </c>
    </row>
    <row r="1129" spans="1:21" x14ac:dyDescent="0.25">
      <c r="A1129">
        <v>2015</v>
      </c>
      <c r="B1129">
        <v>9</v>
      </c>
      <c r="C1129">
        <v>14</v>
      </c>
      <c r="D1129">
        <v>14</v>
      </c>
      <c r="E1129">
        <v>22</v>
      </c>
      <c r="F1129">
        <v>40</v>
      </c>
      <c r="G1129">
        <v>327</v>
      </c>
      <c r="H1129">
        <v>41.880800000000001</v>
      </c>
      <c r="I1129">
        <v>-119.6373</v>
      </c>
      <c r="J1129">
        <v>8.9344000000000001</v>
      </c>
      <c r="K1129">
        <v>1.1100000000000001</v>
      </c>
      <c r="L1129" t="s">
        <v>14</v>
      </c>
      <c r="M1129">
        <v>5</v>
      </c>
      <c r="N1129">
        <v>219.78</v>
      </c>
      <c r="O1129">
        <v>0.13800000000000001</v>
      </c>
      <c r="P1129">
        <v>0.15629999999999999</v>
      </c>
      <c r="Q1129" t="s">
        <v>42</v>
      </c>
      <c r="R1129" t="s">
        <v>3282</v>
      </c>
      <c r="S1129" t="s">
        <v>3283</v>
      </c>
      <c r="T1129" t="s">
        <v>88</v>
      </c>
      <c r="U1129" t="s">
        <v>19</v>
      </c>
    </row>
    <row r="1130" spans="1:21" x14ac:dyDescent="0.25">
      <c r="A1130">
        <v>2015</v>
      </c>
      <c r="B1130">
        <v>9</v>
      </c>
      <c r="C1130">
        <v>15</v>
      </c>
      <c r="D1130">
        <v>0</v>
      </c>
      <c r="E1130">
        <v>34</v>
      </c>
      <c r="F1130">
        <v>29</v>
      </c>
      <c r="G1130">
        <v>237</v>
      </c>
      <c r="H1130">
        <v>41.8812</v>
      </c>
      <c r="I1130">
        <v>-119.6317</v>
      </c>
      <c r="J1130">
        <v>7.5008999999999997</v>
      </c>
      <c r="K1130">
        <v>1.1100000000000001</v>
      </c>
      <c r="L1130" t="s">
        <v>14</v>
      </c>
      <c r="M1130">
        <v>5</v>
      </c>
      <c r="N1130">
        <v>219.85</v>
      </c>
      <c r="O1130">
        <v>0.14099999999999999</v>
      </c>
      <c r="P1130">
        <v>8.09E-2</v>
      </c>
      <c r="Q1130" t="s">
        <v>42</v>
      </c>
      <c r="R1130" t="s">
        <v>3024</v>
      </c>
      <c r="S1130" t="s">
        <v>3025</v>
      </c>
      <c r="T1130" t="s">
        <v>570</v>
      </c>
      <c r="U1130" t="s">
        <v>19</v>
      </c>
    </row>
    <row r="1131" spans="1:21" x14ac:dyDescent="0.25">
      <c r="A1131">
        <v>2015</v>
      </c>
      <c r="B1131">
        <v>9</v>
      </c>
      <c r="C1131">
        <v>18</v>
      </c>
      <c r="D1131">
        <v>6</v>
      </c>
      <c r="E1131">
        <v>45</v>
      </c>
      <c r="F1131">
        <v>56</v>
      </c>
      <c r="G1131">
        <v>873</v>
      </c>
      <c r="H1131">
        <v>41.881500000000003</v>
      </c>
      <c r="I1131">
        <v>-119.6199</v>
      </c>
      <c r="J1131">
        <v>9.6</v>
      </c>
      <c r="K1131">
        <v>1.1000000000000001</v>
      </c>
      <c r="L1131" t="s">
        <v>14</v>
      </c>
      <c r="M1131">
        <v>6</v>
      </c>
      <c r="N1131">
        <v>207.21</v>
      </c>
      <c r="O1131">
        <v>0.14899999999999999</v>
      </c>
      <c r="P1131">
        <v>0.1648</v>
      </c>
      <c r="Q1131" t="s">
        <v>42</v>
      </c>
      <c r="R1131" t="s">
        <v>834</v>
      </c>
      <c r="S1131" t="s">
        <v>835</v>
      </c>
      <c r="T1131" t="s">
        <v>554</v>
      </c>
      <c r="U1131" t="s">
        <v>19</v>
      </c>
    </row>
    <row r="1132" spans="1:21" x14ac:dyDescent="0.25">
      <c r="A1132">
        <v>2015</v>
      </c>
      <c r="B1132">
        <v>9</v>
      </c>
      <c r="C1132">
        <v>15</v>
      </c>
      <c r="D1132">
        <v>3</v>
      </c>
      <c r="E1132">
        <v>24</v>
      </c>
      <c r="F1132">
        <v>59</v>
      </c>
      <c r="G1132">
        <v>428</v>
      </c>
      <c r="H1132">
        <v>41.881700000000002</v>
      </c>
      <c r="I1132">
        <v>-119.64870000000001</v>
      </c>
      <c r="J1132">
        <v>12.1341</v>
      </c>
      <c r="K1132">
        <v>1.72</v>
      </c>
      <c r="L1132" t="s">
        <v>14</v>
      </c>
      <c r="M1132">
        <v>8</v>
      </c>
      <c r="N1132">
        <v>177.96</v>
      </c>
      <c r="O1132">
        <v>0.13</v>
      </c>
      <c r="P1132">
        <v>0.19819999999999999</v>
      </c>
      <c r="Q1132" t="s">
        <v>42</v>
      </c>
      <c r="R1132" t="s">
        <v>2942</v>
      </c>
      <c r="S1132" t="s">
        <v>2943</v>
      </c>
      <c r="T1132" t="s">
        <v>88</v>
      </c>
      <c r="U1132" t="s">
        <v>19</v>
      </c>
    </row>
    <row r="1133" spans="1:21" x14ac:dyDescent="0.25">
      <c r="A1133">
        <v>2015</v>
      </c>
      <c r="B1133">
        <v>9</v>
      </c>
      <c r="C1133">
        <v>14</v>
      </c>
      <c r="D1133">
        <v>14</v>
      </c>
      <c r="E1133">
        <v>54</v>
      </c>
      <c r="F1133">
        <v>1</v>
      </c>
      <c r="G1133">
        <v>949</v>
      </c>
      <c r="H1133">
        <v>41.882399999999997</v>
      </c>
      <c r="I1133">
        <v>-119.62090000000001</v>
      </c>
      <c r="J1133">
        <v>7.9417999999999997</v>
      </c>
      <c r="K1133">
        <v>2.33</v>
      </c>
      <c r="L1133" t="s">
        <v>14</v>
      </c>
      <c r="M1133">
        <v>5</v>
      </c>
      <c r="N1133">
        <v>179.13</v>
      </c>
      <c r="O1133">
        <v>0.14699999999999999</v>
      </c>
      <c r="P1133">
        <v>0.1648</v>
      </c>
      <c r="Q1133" t="s">
        <v>42</v>
      </c>
      <c r="R1133" t="s">
        <v>3255</v>
      </c>
      <c r="S1133" t="s">
        <v>3256</v>
      </c>
      <c r="T1133" t="s">
        <v>554</v>
      </c>
      <c r="U1133" t="s">
        <v>19</v>
      </c>
    </row>
    <row r="1134" spans="1:21" x14ac:dyDescent="0.25">
      <c r="A1134">
        <v>2015</v>
      </c>
      <c r="B1134">
        <v>9</v>
      </c>
      <c r="C1134">
        <v>14</v>
      </c>
      <c r="D1134">
        <v>15</v>
      </c>
      <c r="E1134">
        <v>14</v>
      </c>
      <c r="F1134">
        <v>11</v>
      </c>
      <c r="G1134">
        <v>677</v>
      </c>
      <c r="H1134">
        <v>41.8827</v>
      </c>
      <c r="I1134">
        <v>-119.6246</v>
      </c>
      <c r="J1134">
        <v>8.9864999999999995</v>
      </c>
      <c r="K1134">
        <v>2.4</v>
      </c>
      <c r="L1134" t="s">
        <v>14</v>
      </c>
      <c r="M1134">
        <v>5</v>
      </c>
      <c r="N1134">
        <v>178.94</v>
      </c>
      <c r="O1134">
        <v>0.14499999999999999</v>
      </c>
      <c r="P1134">
        <v>0.156</v>
      </c>
      <c r="Q1134" t="s">
        <v>42</v>
      </c>
      <c r="R1134" t="s">
        <v>3249</v>
      </c>
      <c r="S1134" t="s">
        <v>3250</v>
      </c>
      <c r="T1134" t="s">
        <v>1027</v>
      </c>
      <c r="U1134" t="s">
        <v>19</v>
      </c>
    </row>
    <row r="1135" spans="1:21" x14ac:dyDescent="0.25">
      <c r="A1135">
        <v>2015</v>
      </c>
      <c r="B1135">
        <v>9</v>
      </c>
      <c r="C1135">
        <v>15</v>
      </c>
      <c r="D1135">
        <v>2</v>
      </c>
      <c r="E1135">
        <v>41</v>
      </c>
      <c r="F1135">
        <v>17</v>
      </c>
      <c r="G1135">
        <v>59</v>
      </c>
      <c r="H1135">
        <v>41.8827</v>
      </c>
      <c r="I1135">
        <v>-119.6238</v>
      </c>
      <c r="J1135">
        <v>8.7851999999999997</v>
      </c>
      <c r="K1135">
        <v>2.31</v>
      </c>
      <c r="L1135" t="s">
        <v>14</v>
      </c>
      <c r="M1135">
        <v>5</v>
      </c>
      <c r="N1135">
        <v>178.98</v>
      </c>
      <c r="O1135">
        <v>0.14499999999999999</v>
      </c>
      <c r="P1135">
        <v>0.15640000000000001</v>
      </c>
      <c r="Q1135" t="s">
        <v>42</v>
      </c>
      <c r="R1135" t="s">
        <v>2973</v>
      </c>
      <c r="S1135" t="s">
        <v>2974</v>
      </c>
      <c r="T1135" t="s">
        <v>570</v>
      </c>
      <c r="U1135" t="s">
        <v>19</v>
      </c>
    </row>
    <row r="1136" spans="1:21" x14ac:dyDescent="0.25">
      <c r="A1136">
        <v>2015</v>
      </c>
      <c r="B1136">
        <v>9</v>
      </c>
      <c r="C1136">
        <v>14</v>
      </c>
      <c r="D1136">
        <v>14</v>
      </c>
      <c r="E1136">
        <v>49</v>
      </c>
      <c r="F1136">
        <v>59</v>
      </c>
      <c r="G1136">
        <v>961</v>
      </c>
      <c r="H1136">
        <v>41.883000000000003</v>
      </c>
      <c r="I1136">
        <v>-119.6371</v>
      </c>
      <c r="J1136">
        <v>8.8262</v>
      </c>
      <c r="K1136">
        <v>1.82</v>
      </c>
      <c r="L1136" t="s">
        <v>14</v>
      </c>
      <c r="M1136">
        <v>5</v>
      </c>
      <c r="N1136">
        <v>131.19</v>
      </c>
      <c r="O1136">
        <v>0.13700000000000001</v>
      </c>
      <c r="P1136">
        <v>0.13789999999999999</v>
      </c>
      <c r="Q1136" t="s">
        <v>42</v>
      </c>
      <c r="R1136" t="s">
        <v>3263</v>
      </c>
      <c r="S1136" t="s">
        <v>3264</v>
      </c>
      <c r="T1136" t="s">
        <v>88</v>
      </c>
      <c r="U1136" t="s">
        <v>19</v>
      </c>
    </row>
    <row r="1137" spans="1:21" x14ac:dyDescent="0.25">
      <c r="A1137">
        <v>2015</v>
      </c>
      <c r="B1137">
        <v>9</v>
      </c>
      <c r="C1137">
        <v>18</v>
      </c>
      <c r="D1137">
        <v>15</v>
      </c>
      <c r="E1137">
        <v>35</v>
      </c>
      <c r="F1137">
        <v>12</v>
      </c>
      <c r="G1137">
        <v>619</v>
      </c>
      <c r="H1137">
        <v>41.883000000000003</v>
      </c>
      <c r="I1137">
        <v>-119.6326</v>
      </c>
      <c r="J1137">
        <v>8.6999999999999993</v>
      </c>
      <c r="K1137">
        <v>1.1000000000000001</v>
      </c>
      <c r="L1137" t="s">
        <v>14</v>
      </c>
      <c r="M1137">
        <v>5</v>
      </c>
      <c r="N1137">
        <v>219.52</v>
      </c>
      <c r="O1137">
        <v>0.14000000000000001</v>
      </c>
      <c r="P1137">
        <v>0.16700000000000001</v>
      </c>
      <c r="Q1137" t="s">
        <v>42</v>
      </c>
      <c r="R1137" t="s">
        <v>638</v>
      </c>
      <c r="S1137" t="s">
        <v>639</v>
      </c>
      <c r="T1137" t="s">
        <v>570</v>
      </c>
      <c r="U1137" t="s">
        <v>19</v>
      </c>
    </row>
    <row r="1138" spans="1:21" x14ac:dyDescent="0.25">
      <c r="A1138">
        <v>2015</v>
      </c>
      <c r="B1138">
        <v>9</v>
      </c>
      <c r="C1138">
        <v>18</v>
      </c>
      <c r="D1138">
        <v>15</v>
      </c>
      <c r="E1138">
        <v>45</v>
      </c>
      <c r="F1138">
        <v>9</v>
      </c>
      <c r="G1138">
        <v>613</v>
      </c>
      <c r="H1138">
        <v>41.883400000000002</v>
      </c>
      <c r="I1138">
        <v>-119.6283</v>
      </c>
      <c r="J1138">
        <v>9.1999999999999993</v>
      </c>
      <c r="K1138">
        <v>1.3</v>
      </c>
      <c r="L1138" t="s">
        <v>14</v>
      </c>
      <c r="M1138">
        <v>5</v>
      </c>
      <c r="N1138">
        <v>206.76</v>
      </c>
      <c r="O1138">
        <v>0.14199999999999999</v>
      </c>
      <c r="P1138">
        <v>0.16869999999999999</v>
      </c>
      <c r="Q1138" t="s">
        <v>42</v>
      </c>
      <c r="R1138" t="s">
        <v>636</v>
      </c>
      <c r="S1138" t="s">
        <v>637</v>
      </c>
      <c r="T1138" t="s">
        <v>570</v>
      </c>
      <c r="U1138" t="s">
        <v>19</v>
      </c>
    </row>
    <row r="1139" spans="1:21" x14ac:dyDescent="0.25">
      <c r="A1139">
        <v>2015</v>
      </c>
      <c r="B1139">
        <v>9</v>
      </c>
      <c r="C1139">
        <v>14</v>
      </c>
      <c r="D1139">
        <v>15</v>
      </c>
      <c r="E1139">
        <v>28</v>
      </c>
      <c r="F1139">
        <v>6</v>
      </c>
      <c r="G1139">
        <v>193</v>
      </c>
      <c r="H1139">
        <v>41.885399999999997</v>
      </c>
      <c r="I1139">
        <v>-119.62090000000001</v>
      </c>
      <c r="J1139">
        <v>8.5413999999999994</v>
      </c>
      <c r="K1139">
        <v>2.34</v>
      </c>
      <c r="L1139" t="s">
        <v>14</v>
      </c>
      <c r="M1139">
        <v>5</v>
      </c>
      <c r="N1139">
        <v>178.89</v>
      </c>
      <c r="O1139">
        <v>0.14599999999999999</v>
      </c>
      <c r="P1139">
        <v>0.1925</v>
      </c>
      <c r="Q1139" t="s">
        <v>42</v>
      </c>
      <c r="R1139" t="s">
        <v>3235</v>
      </c>
      <c r="S1139" t="s">
        <v>3236</v>
      </c>
      <c r="T1139" t="s">
        <v>570</v>
      </c>
      <c r="U1139" t="s">
        <v>19</v>
      </c>
    </row>
    <row r="1140" spans="1:21" x14ac:dyDescent="0.25">
      <c r="A1140">
        <v>2015</v>
      </c>
      <c r="B1140">
        <v>9</v>
      </c>
      <c r="C1140">
        <v>15</v>
      </c>
      <c r="D1140">
        <v>3</v>
      </c>
      <c r="E1140">
        <v>27</v>
      </c>
      <c r="F1140">
        <v>33</v>
      </c>
      <c r="G1140">
        <v>187</v>
      </c>
      <c r="H1140">
        <v>41.8857</v>
      </c>
      <c r="I1140">
        <v>-119.6465</v>
      </c>
      <c r="J1140">
        <v>7.1083999999999996</v>
      </c>
      <c r="K1140">
        <v>1.69</v>
      </c>
      <c r="L1140" t="s">
        <v>14</v>
      </c>
      <c r="M1140">
        <v>5</v>
      </c>
      <c r="N1140">
        <v>177.76</v>
      </c>
      <c r="O1140">
        <v>0.13</v>
      </c>
      <c r="P1140">
        <v>9.7000000000000003E-2</v>
      </c>
      <c r="Q1140" t="s">
        <v>42</v>
      </c>
      <c r="R1140" t="s">
        <v>2940</v>
      </c>
      <c r="S1140" t="s">
        <v>2941</v>
      </c>
      <c r="T1140" t="s">
        <v>554</v>
      </c>
      <c r="U1140" t="s">
        <v>19</v>
      </c>
    </row>
    <row r="1141" spans="1:21" x14ac:dyDescent="0.25">
      <c r="A1141">
        <v>2015</v>
      </c>
      <c r="B1141">
        <v>9</v>
      </c>
      <c r="C1141">
        <v>15</v>
      </c>
      <c r="D1141">
        <v>9</v>
      </c>
      <c r="E1141">
        <v>0</v>
      </c>
      <c r="F1141">
        <v>49</v>
      </c>
      <c r="G1141">
        <v>46</v>
      </c>
      <c r="H1141">
        <v>41.886200000000002</v>
      </c>
      <c r="I1141">
        <v>-119.628</v>
      </c>
      <c r="J1141">
        <v>11.9674</v>
      </c>
      <c r="K1141">
        <v>2.9</v>
      </c>
      <c r="L1141" t="s">
        <v>14</v>
      </c>
      <c r="M1141">
        <v>7</v>
      </c>
      <c r="N1141">
        <v>77.27</v>
      </c>
      <c r="O1141">
        <v>0.14099999999999999</v>
      </c>
      <c r="P1141">
        <v>0.21560000000000001</v>
      </c>
      <c r="Q1141" t="s">
        <v>42</v>
      </c>
      <c r="R1141" t="s">
        <v>2788</v>
      </c>
      <c r="S1141" t="s">
        <v>2789</v>
      </c>
      <c r="T1141" t="s">
        <v>570</v>
      </c>
      <c r="U1141" t="s">
        <v>19</v>
      </c>
    </row>
    <row r="1142" spans="1:21" x14ac:dyDescent="0.25">
      <c r="A1142">
        <v>2015</v>
      </c>
      <c r="B1142">
        <v>9</v>
      </c>
      <c r="C1142">
        <v>18</v>
      </c>
      <c r="D1142">
        <v>18</v>
      </c>
      <c r="E1142">
        <v>9</v>
      </c>
      <c r="F1142">
        <v>23</v>
      </c>
      <c r="G1142">
        <v>959</v>
      </c>
      <c r="H1142">
        <v>41.886299999999999</v>
      </c>
      <c r="I1142">
        <v>-119.62690000000001</v>
      </c>
      <c r="J1142">
        <v>10.3</v>
      </c>
      <c r="K1142">
        <v>1.8</v>
      </c>
      <c r="L1142" t="s">
        <v>14</v>
      </c>
      <c r="M1142">
        <v>5</v>
      </c>
      <c r="N1142">
        <v>178.57</v>
      </c>
      <c r="O1142">
        <v>0.14199999999999999</v>
      </c>
      <c r="P1142">
        <v>0.1847</v>
      </c>
      <c r="Q1142" t="s">
        <v>42</v>
      </c>
      <c r="R1142" t="s">
        <v>568</v>
      </c>
      <c r="S1142" t="s">
        <v>569</v>
      </c>
      <c r="T1142" t="s">
        <v>570</v>
      </c>
      <c r="U1142" t="s">
        <v>19</v>
      </c>
    </row>
    <row r="1143" spans="1:21" x14ac:dyDescent="0.25">
      <c r="A1143">
        <v>2015</v>
      </c>
      <c r="B1143">
        <v>9</v>
      </c>
      <c r="C1143">
        <v>15</v>
      </c>
      <c r="D1143">
        <v>5</v>
      </c>
      <c r="E1143">
        <v>21</v>
      </c>
      <c r="F1143">
        <v>39</v>
      </c>
      <c r="G1143">
        <v>730</v>
      </c>
      <c r="H1143">
        <v>41.886299999999999</v>
      </c>
      <c r="I1143">
        <v>-119.6165</v>
      </c>
      <c r="J1143">
        <v>10.199999999999999</v>
      </c>
      <c r="K1143">
        <v>1</v>
      </c>
      <c r="L1143" t="s">
        <v>14</v>
      </c>
      <c r="M1143">
        <v>5</v>
      </c>
      <c r="N1143">
        <v>132.05000000000001</v>
      </c>
      <c r="O1143">
        <v>0.14799999999999999</v>
      </c>
      <c r="P1143">
        <v>0.16470000000000001</v>
      </c>
      <c r="Q1143" t="s">
        <v>42</v>
      </c>
      <c r="R1143" t="s">
        <v>2889</v>
      </c>
      <c r="S1143" t="s">
        <v>2890</v>
      </c>
      <c r="T1143" t="s">
        <v>554</v>
      </c>
      <c r="U1143" t="s">
        <v>19</v>
      </c>
    </row>
    <row r="1144" spans="1:21" x14ac:dyDescent="0.25">
      <c r="A1144">
        <v>2015</v>
      </c>
      <c r="B1144">
        <v>9</v>
      </c>
      <c r="C1144">
        <v>14</v>
      </c>
      <c r="D1144">
        <v>15</v>
      </c>
      <c r="E1144">
        <v>11</v>
      </c>
      <c r="F1144">
        <v>35</v>
      </c>
      <c r="G1144">
        <v>978</v>
      </c>
      <c r="H1144">
        <v>41.886499999999998</v>
      </c>
      <c r="I1144">
        <v>-119.6472</v>
      </c>
      <c r="J1144">
        <v>7.6037999999999997</v>
      </c>
      <c r="K1144">
        <v>2.23</v>
      </c>
      <c r="L1144" t="s">
        <v>14</v>
      </c>
      <c r="M1144">
        <v>6</v>
      </c>
      <c r="N1144">
        <v>177.66</v>
      </c>
      <c r="O1144">
        <v>0.129</v>
      </c>
      <c r="P1144">
        <v>0.1239</v>
      </c>
      <c r="Q1144" t="s">
        <v>42</v>
      </c>
      <c r="R1144" t="s">
        <v>3251</v>
      </c>
      <c r="S1144" t="s">
        <v>3252</v>
      </c>
      <c r="T1144" t="s">
        <v>88</v>
      </c>
      <c r="U1144" t="s">
        <v>19</v>
      </c>
    </row>
    <row r="1145" spans="1:21" x14ac:dyDescent="0.25">
      <c r="A1145">
        <v>2015</v>
      </c>
      <c r="B1145">
        <v>9</v>
      </c>
      <c r="C1145">
        <v>14</v>
      </c>
      <c r="D1145">
        <v>14</v>
      </c>
      <c r="E1145">
        <v>11</v>
      </c>
      <c r="F1145">
        <v>9</v>
      </c>
      <c r="G1145">
        <v>436</v>
      </c>
      <c r="H1145">
        <v>41.887500000000003</v>
      </c>
      <c r="I1145">
        <v>-119.63590000000001</v>
      </c>
      <c r="J1145">
        <v>9.9186999999999994</v>
      </c>
      <c r="K1145">
        <v>2.17</v>
      </c>
      <c r="L1145" t="s">
        <v>14</v>
      </c>
      <c r="M1145">
        <v>6</v>
      </c>
      <c r="N1145">
        <v>100.8</v>
      </c>
      <c r="O1145">
        <v>0.13500000000000001</v>
      </c>
      <c r="P1145">
        <v>0.12590000000000001</v>
      </c>
      <c r="Q1145" t="s">
        <v>42</v>
      </c>
      <c r="R1145" t="s">
        <v>3302</v>
      </c>
      <c r="S1145" t="s">
        <v>3303</v>
      </c>
      <c r="T1145" t="s">
        <v>88</v>
      </c>
      <c r="U1145" t="s">
        <v>19</v>
      </c>
    </row>
    <row r="1146" spans="1:21" x14ac:dyDescent="0.25">
      <c r="A1146">
        <v>2015</v>
      </c>
      <c r="B1146">
        <v>9</v>
      </c>
      <c r="C1146">
        <v>17</v>
      </c>
      <c r="D1146">
        <v>0</v>
      </c>
      <c r="E1146">
        <v>27</v>
      </c>
      <c r="F1146">
        <v>20</v>
      </c>
      <c r="G1146">
        <v>439</v>
      </c>
      <c r="H1146">
        <v>41.887700000000002</v>
      </c>
      <c r="I1146">
        <v>-119.6302</v>
      </c>
      <c r="J1146">
        <v>10.199999999999999</v>
      </c>
      <c r="K1146">
        <v>2.1</v>
      </c>
      <c r="L1146" t="s">
        <v>14</v>
      </c>
      <c r="M1146">
        <v>6</v>
      </c>
      <c r="N1146">
        <v>121.95</v>
      </c>
      <c r="O1146">
        <v>0.13900000000000001</v>
      </c>
      <c r="P1146">
        <v>0.15559999999999999</v>
      </c>
      <c r="Q1146" t="s">
        <v>42</v>
      </c>
      <c r="R1146" t="s">
        <v>1715</v>
      </c>
      <c r="S1146" t="s">
        <v>1716</v>
      </c>
      <c r="T1146" t="s">
        <v>570</v>
      </c>
      <c r="U1146" t="s">
        <v>19</v>
      </c>
    </row>
    <row r="1147" spans="1:21" x14ac:dyDescent="0.25">
      <c r="A1147">
        <v>2015</v>
      </c>
      <c r="B1147">
        <v>9</v>
      </c>
      <c r="C1147">
        <v>15</v>
      </c>
      <c r="D1147">
        <v>5</v>
      </c>
      <c r="E1147">
        <v>40</v>
      </c>
      <c r="F1147">
        <v>27</v>
      </c>
      <c r="G1147">
        <v>341</v>
      </c>
      <c r="H1147">
        <v>41.888300000000001</v>
      </c>
      <c r="I1147">
        <v>-119.6399</v>
      </c>
      <c r="J1147">
        <v>8.0176999999999996</v>
      </c>
      <c r="K1147">
        <v>0.71</v>
      </c>
      <c r="L1147" t="s">
        <v>14</v>
      </c>
      <c r="M1147">
        <v>5</v>
      </c>
      <c r="N1147">
        <v>218.47</v>
      </c>
      <c r="O1147">
        <v>0.13200000000000001</v>
      </c>
      <c r="P1147">
        <v>0.1497</v>
      </c>
      <c r="Q1147" t="s">
        <v>42</v>
      </c>
      <c r="R1147" t="s">
        <v>2877</v>
      </c>
      <c r="S1147" t="s">
        <v>2878</v>
      </c>
      <c r="T1147" t="s">
        <v>88</v>
      </c>
      <c r="U1147" t="s">
        <v>19</v>
      </c>
    </row>
    <row r="1148" spans="1:21" x14ac:dyDescent="0.25">
      <c r="A1148">
        <v>2015</v>
      </c>
      <c r="B1148">
        <v>9</v>
      </c>
      <c r="C1148">
        <v>14</v>
      </c>
      <c r="D1148">
        <v>14</v>
      </c>
      <c r="E1148">
        <v>1</v>
      </c>
      <c r="F1148">
        <v>27</v>
      </c>
      <c r="G1148">
        <v>964</v>
      </c>
      <c r="H1148">
        <v>41.889400000000002</v>
      </c>
      <c r="I1148">
        <v>-119.63760000000001</v>
      </c>
      <c r="J1148">
        <v>7.3</v>
      </c>
      <c r="K1148">
        <v>1.9</v>
      </c>
      <c r="L1148" t="s">
        <v>14</v>
      </c>
      <c r="M1148">
        <v>5</v>
      </c>
      <c r="N1148">
        <v>218.34</v>
      </c>
      <c r="O1148">
        <v>0.13300000000000001</v>
      </c>
      <c r="P1148">
        <v>7.8600000000000003E-2</v>
      </c>
      <c r="Q1148" t="s">
        <v>42</v>
      </c>
      <c r="R1148" t="s">
        <v>3320</v>
      </c>
      <c r="S1148" t="s">
        <v>3321</v>
      </c>
      <c r="T1148" t="s">
        <v>88</v>
      </c>
      <c r="U1148" t="s">
        <v>19</v>
      </c>
    </row>
    <row r="1149" spans="1:21" x14ac:dyDescent="0.25">
      <c r="A1149">
        <v>2015</v>
      </c>
      <c r="B1149">
        <v>9</v>
      </c>
      <c r="C1149">
        <v>14</v>
      </c>
      <c r="D1149">
        <v>15</v>
      </c>
      <c r="E1149">
        <v>18</v>
      </c>
      <c r="F1149">
        <v>22</v>
      </c>
      <c r="G1149">
        <v>755</v>
      </c>
      <c r="H1149">
        <v>41.889800000000001</v>
      </c>
      <c r="I1149">
        <v>-119.62869999999999</v>
      </c>
      <c r="J1149">
        <v>9.6735000000000007</v>
      </c>
      <c r="K1149">
        <v>2.61</v>
      </c>
      <c r="L1149" t="s">
        <v>14</v>
      </c>
      <c r="M1149">
        <v>6</v>
      </c>
      <c r="N1149">
        <v>190.31</v>
      </c>
      <c r="O1149">
        <v>0.13900000000000001</v>
      </c>
      <c r="P1149">
        <v>0.186</v>
      </c>
      <c r="Q1149" t="s">
        <v>42</v>
      </c>
      <c r="R1149" t="s">
        <v>3242</v>
      </c>
      <c r="S1149" t="s">
        <v>3243</v>
      </c>
      <c r="T1149" t="s">
        <v>570</v>
      </c>
      <c r="U1149" t="s">
        <v>19</v>
      </c>
    </row>
    <row r="1150" spans="1:21" x14ac:dyDescent="0.25">
      <c r="A1150">
        <v>2015</v>
      </c>
      <c r="B1150">
        <v>9</v>
      </c>
      <c r="C1150">
        <v>14</v>
      </c>
      <c r="D1150">
        <v>14</v>
      </c>
      <c r="E1150">
        <v>0</v>
      </c>
      <c r="F1150">
        <v>57</v>
      </c>
      <c r="G1150">
        <v>215</v>
      </c>
      <c r="H1150">
        <v>41.890099999999997</v>
      </c>
      <c r="I1150">
        <v>-119.6311</v>
      </c>
      <c r="J1150">
        <v>9.4</v>
      </c>
      <c r="K1150">
        <v>2.4</v>
      </c>
      <c r="L1150" t="s">
        <v>14</v>
      </c>
      <c r="M1150">
        <v>5</v>
      </c>
      <c r="N1150">
        <v>178.09</v>
      </c>
      <c r="O1150">
        <v>0.13700000000000001</v>
      </c>
      <c r="P1150">
        <v>0.2145</v>
      </c>
      <c r="Q1150" t="s">
        <v>42</v>
      </c>
      <c r="R1150" t="s">
        <v>3322</v>
      </c>
      <c r="S1150" t="s">
        <v>3323</v>
      </c>
      <c r="T1150" t="s">
        <v>88</v>
      </c>
      <c r="U1150" t="s">
        <v>19</v>
      </c>
    </row>
    <row r="1151" spans="1:21" x14ac:dyDescent="0.25">
      <c r="A1151">
        <v>2015</v>
      </c>
      <c r="B1151">
        <v>9</v>
      </c>
      <c r="C1151">
        <v>16</v>
      </c>
      <c r="D1151">
        <v>1</v>
      </c>
      <c r="E1151">
        <v>31</v>
      </c>
      <c r="F1151">
        <v>1</v>
      </c>
      <c r="G1151">
        <v>607</v>
      </c>
      <c r="H1151">
        <v>41.890799999999999</v>
      </c>
      <c r="I1151">
        <v>-119.60299999999999</v>
      </c>
      <c r="J1151">
        <v>5.3</v>
      </c>
      <c r="K1151">
        <v>2.2000000000000002</v>
      </c>
      <c r="L1151" t="s">
        <v>14</v>
      </c>
      <c r="M1151">
        <v>7</v>
      </c>
      <c r="N1151">
        <v>179.27</v>
      </c>
      <c r="O1151">
        <v>0.155</v>
      </c>
      <c r="P1151">
        <v>0.28470000000000001</v>
      </c>
      <c r="Q1151" t="s">
        <v>42</v>
      </c>
      <c r="R1151" t="s">
        <v>2335</v>
      </c>
      <c r="S1151" t="s">
        <v>2336</v>
      </c>
      <c r="T1151" t="s">
        <v>554</v>
      </c>
      <c r="U1151" t="s">
        <v>19</v>
      </c>
    </row>
    <row r="1152" spans="1:21" x14ac:dyDescent="0.25">
      <c r="A1152">
        <v>2015</v>
      </c>
      <c r="B1152">
        <v>9</v>
      </c>
      <c r="C1152">
        <v>14</v>
      </c>
      <c r="D1152">
        <v>15</v>
      </c>
      <c r="E1152">
        <v>26</v>
      </c>
      <c r="F1152">
        <v>7</v>
      </c>
      <c r="G1152">
        <v>422</v>
      </c>
      <c r="H1152">
        <v>41.891199999999998</v>
      </c>
      <c r="I1152">
        <v>-119.6266</v>
      </c>
      <c r="J1152">
        <v>8.3834999999999997</v>
      </c>
      <c r="K1152">
        <v>1.52</v>
      </c>
      <c r="L1152" t="s">
        <v>14</v>
      </c>
      <c r="M1152">
        <v>6</v>
      </c>
      <c r="N1152">
        <v>178.2</v>
      </c>
      <c r="O1152">
        <v>0.13900000000000001</v>
      </c>
      <c r="P1152">
        <v>0.15390000000000001</v>
      </c>
      <c r="Q1152" t="s">
        <v>42</v>
      </c>
      <c r="R1152" t="s">
        <v>3237</v>
      </c>
      <c r="S1152" t="s">
        <v>3238</v>
      </c>
      <c r="T1152" t="s">
        <v>570</v>
      </c>
      <c r="U1152" t="s">
        <v>19</v>
      </c>
    </row>
    <row r="1153" spans="1:21" x14ac:dyDescent="0.25">
      <c r="A1153">
        <v>2015</v>
      </c>
      <c r="B1153">
        <v>9</v>
      </c>
      <c r="C1153">
        <v>14</v>
      </c>
      <c r="D1153">
        <v>14</v>
      </c>
      <c r="E1153">
        <v>6</v>
      </c>
      <c r="F1153">
        <v>11</v>
      </c>
      <c r="G1153">
        <v>98</v>
      </c>
      <c r="H1153">
        <v>41.892299999999999</v>
      </c>
      <c r="I1153">
        <v>-119.6347</v>
      </c>
      <c r="J1153">
        <v>8.2896999999999998</v>
      </c>
      <c r="K1153">
        <v>2.09</v>
      </c>
      <c r="L1153" t="s">
        <v>14</v>
      </c>
      <c r="M1153">
        <v>7</v>
      </c>
      <c r="N1153">
        <v>115.32</v>
      </c>
      <c r="O1153">
        <v>0.13300000000000001</v>
      </c>
      <c r="P1153">
        <v>0.14729999999999999</v>
      </c>
      <c r="Q1153" t="s">
        <v>42</v>
      </c>
      <c r="R1153" t="s">
        <v>3311</v>
      </c>
      <c r="S1153" t="s">
        <v>3312</v>
      </c>
      <c r="T1153" t="s">
        <v>104</v>
      </c>
      <c r="U1153" t="s">
        <v>19</v>
      </c>
    </row>
    <row r="1154" spans="1:21" x14ac:dyDescent="0.25">
      <c r="A1154">
        <v>2015</v>
      </c>
      <c r="B1154">
        <v>9</v>
      </c>
      <c r="C1154">
        <v>15</v>
      </c>
      <c r="D1154">
        <v>2</v>
      </c>
      <c r="E1154">
        <v>21</v>
      </c>
      <c r="F1154">
        <v>31</v>
      </c>
      <c r="G1154">
        <v>408</v>
      </c>
      <c r="H1154">
        <v>41.892499999999998</v>
      </c>
      <c r="I1154">
        <v>-119.62309999999999</v>
      </c>
      <c r="J1154">
        <v>9.1999999999999993</v>
      </c>
      <c r="K1154">
        <v>1.1000000000000001</v>
      </c>
      <c r="L1154" t="s">
        <v>14</v>
      </c>
      <c r="M1154">
        <v>5</v>
      </c>
      <c r="N1154">
        <v>218.21</v>
      </c>
      <c r="O1154">
        <v>0.14099999999999999</v>
      </c>
      <c r="P1154">
        <v>0.23630000000000001</v>
      </c>
      <c r="Q1154" t="s">
        <v>42</v>
      </c>
      <c r="R1154" t="s">
        <v>2983</v>
      </c>
      <c r="S1154" t="s">
        <v>2984</v>
      </c>
      <c r="T1154" t="s">
        <v>570</v>
      </c>
      <c r="U1154" t="s">
        <v>19</v>
      </c>
    </row>
    <row r="1155" spans="1:21" x14ac:dyDescent="0.25">
      <c r="A1155">
        <v>2015</v>
      </c>
      <c r="B1155">
        <v>9</v>
      </c>
      <c r="C1155">
        <v>14</v>
      </c>
      <c r="D1155">
        <v>15</v>
      </c>
      <c r="E1155">
        <v>43</v>
      </c>
      <c r="F1155">
        <v>50</v>
      </c>
      <c r="G1155">
        <v>105</v>
      </c>
      <c r="H1155">
        <v>41.893000000000001</v>
      </c>
      <c r="I1155">
        <v>-119.6538</v>
      </c>
      <c r="J1155">
        <v>10.816700000000001</v>
      </c>
      <c r="K1155">
        <v>2.0499999999999998</v>
      </c>
      <c r="L1155" t="s">
        <v>14</v>
      </c>
      <c r="M1155">
        <v>6</v>
      </c>
      <c r="N1155">
        <v>176.88</v>
      </c>
      <c r="O1155">
        <v>0.121</v>
      </c>
      <c r="P1155">
        <v>0.161</v>
      </c>
      <c r="Q1155" t="s">
        <v>42</v>
      </c>
      <c r="R1155" t="s">
        <v>3225</v>
      </c>
      <c r="S1155" t="s">
        <v>3226</v>
      </c>
      <c r="T1155" t="s">
        <v>1956</v>
      </c>
      <c r="U1155" t="s">
        <v>19</v>
      </c>
    </row>
    <row r="1156" spans="1:21" x14ac:dyDescent="0.25">
      <c r="A1156">
        <v>2015</v>
      </c>
      <c r="B1156">
        <v>9</v>
      </c>
      <c r="C1156">
        <v>16</v>
      </c>
      <c r="D1156">
        <v>19</v>
      </c>
      <c r="E1156">
        <v>18</v>
      </c>
      <c r="F1156">
        <v>8</v>
      </c>
      <c r="G1156">
        <v>347</v>
      </c>
      <c r="H1156">
        <v>41.894599999999997</v>
      </c>
      <c r="I1156">
        <v>-119.6277</v>
      </c>
      <c r="J1156">
        <v>8</v>
      </c>
      <c r="K1156">
        <v>1.4</v>
      </c>
      <c r="L1156" t="s">
        <v>14</v>
      </c>
      <c r="M1156">
        <v>4</v>
      </c>
      <c r="N1156">
        <v>244.37</v>
      </c>
      <c r="O1156">
        <v>0.13700000000000001</v>
      </c>
      <c r="P1156">
        <v>0.13289999999999999</v>
      </c>
      <c r="Q1156" t="s">
        <v>42</v>
      </c>
      <c r="R1156" t="s">
        <v>1861</v>
      </c>
      <c r="S1156" t="s">
        <v>1862</v>
      </c>
      <c r="T1156" t="s">
        <v>88</v>
      </c>
      <c r="U1156" t="s">
        <v>19</v>
      </c>
    </row>
    <row r="1157" spans="1:21" x14ac:dyDescent="0.25">
      <c r="A1157">
        <v>2015</v>
      </c>
      <c r="B1157">
        <v>9</v>
      </c>
      <c r="C1157">
        <v>14</v>
      </c>
      <c r="D1157">
        <v>15</v>
      </c>
      <c r="E1157">
        <v>14</v>
      </c>
      <c r="F1157">
        <v>57</v>
      </c>
      <c r="G1157">
        <v>4</v>
      </c>
      <c r="H1157">
        <v>41.895600000000002</v>
      </c>
      <c r="I1157">
        <v>-119.6249</v>
      </c>
      <c r="J1157">
        <v>8.8567</v>
      </c>
      <c r="K1157">
        <v>2.38</v>
      </c>
      <c r="L1157" t="s">
        <v>14</v>
      </c>
      <c r="M1157">
        <v>7</v>
      </c>
      <c r="N1157">
        <v>177.93</v>
      </c>
      <c r="O1157">
        <v>0.13800000000000001</v>
      </c>
      <c r="P1157">
        <v>0.10639999999999999</v>
      </c>
      <c r="Q1157" t="s">
        <v>42</v>
      </c>
      <c r="R1157" t="s">
        <v>3247</v>
      </c>
      <c r="S1157" t="s">
        <v>3248</v>
      </c>
      <c r="T1157" t="s">
        <v>554</v>
      </c>
      <c r="U1157" t="s">
        <v>19</v>
      </c>
    </row>
    <row r="1158" spans="1:21" x14ac:dyDescent="0.25">
      <c r="A1158">
        <v>2015</v>
      </c>
      <c r="B1158">
        <v>9</v>
      </c>
      <c r="C1158">
        <v>17</v>
      </c>
      <c r="D1158">
        <v>0</v>
      </c>
      <c r="E1158">
        <v>23</v>
      </c>
      <c r="F1158">
        <v>55</v>
      </c>
      <c r="G1158">
        <v>612</v>
      </c>
      <c r="H1158">
        <v>41.895800000000001</v>
      </c>
      <c r="I1158">
        <v>-119.6251</v>
      </c>
      <c r="J1158">
        <v>8.6</v>
      </c>
      <c r="K1158">
        <v>2.2999999999999998</v>
      </c>
      <c r="L1158" t="s">
        <v>14</v>
      </c>
      <c r="M1158">
        <v>6</v>
      </c>
      <c r="N1158">
        <v>131.12</v>
      </c>
      <c r="O1158">
        <v>0.13800000000000001</v>
      </c>
      <c r="P1158">
        <v>0.1353</v>
      </c>
      <c r="Q1158" t="s">
        <v>42</v>
      </c>
      <c r="R1158" t="s">
        <v>1717</v>
      </c>
      <c r="S1158" t="s">
        <v>1718</v>
      </c>
      <c r="T1158" t="s">
        <v>88</v>
      </c>
      <c r="U1158" t="s">
        <v>19</v>
      </c>
    </row>
    <row r="1159" spans="1:21" x14ac:dyDescent="0.25">
      <c r="A1159">
        <v>2015</v>
      </c>
      <c r="B1159">
        <v>9</v>
      </c>
      <c r="C1159">
        <v>19</v>
      </c>
      <c r="D1159">
        <v>13</v>
      </c>
      <c r="E1159">
        <v>42</v>
      </c>
      <c r="F1159">
        <v>37</v>
      </c>
      <c r="G1159">
        <v>580</v>
      </c>
      <c r="H1159">
        <v>41.896599999999999</v>
      </c>
      <c r="I1159">
        <v>-119.6331</v>
      </c>
      <c r="J1159">
        <v>8.1999999999999993</v>
      </c>
      <c r="K1159">
        <v>1.7</v>
      </c>
      <c r="L1159" t="s">
        <v>14</v>
      </c>
      <c r="M1159">
        <v>4</v>
      </c>
      <c r="N1159">
        <v>205.44</v>
      </c>
      <c r="O1159">
        <v>0.13300000000000001</v>
      </c>
      <c r="P1159">
        <v>0.1341</v>
      </c>
      <c r="Q1159" t="s">
        <v>42</v>
      </c>
      <c r="R1159" t="s">
        <v>86</v>
      </c>
      <c r="S1159" t="s">
        <v>87</v>
      </c>
      <c r="T1159" t="s">
        <v>88</v>
      </c>
      <c r="U1159" t="s">
        <v>19</v>
      </c>
    </row>
    <row r="1160" spans="1:21" x14ac:dyDescent="0.25">
      <c r="A1160">
        <v>2015</v>
      </c>
      <c r="B1160">
        <v>9</v>
      </c>
      <c r="C1160">
        <v>14</v>
      </c>
      <c r="D1160">
        <v>14</v>
      </c>
      <c r="E1160">
        <v>16</v>
      </c>
      <c r="F1160">
        <v>26</v>
      </c>
      <c r="G1160">
        <v>676</v>
      </c>
      <c r="H1160">
        <v>41.897100000000002</v>
      </c>
      <c r="I1160">
        <v>-119.6315</v>
      </c>
      <c r="J1160">
        <v>9.5315999999999992</v>
      </c>
      <c r="K1160">
        <v>2.0499999999999998</v>
      </c>
      <c r="L1160" t="s">
        <v>14</v>
      </c>
      <c r="M1160">
        <v>5</v>
      </c>
      <c r="N1160">
        <v>177.53</v>
      </c>
      <c r="O1160">
        <v>0.13300000000000001</v>
      </c>
      <c r="P1160">
        <v>0.14949999999999999</v>
      </c>
      <c r="Q1160" t="s">
        <v>42</v>
      </c>
      <c r="R1160" t="s">
        <v>3298</v>
      </c>
      <c r="S1160" t="s">
        <v>3299</v>
      </c>
      <c r="T1160" t="s">
        <v>570</v>
      </c>
      <c r="U1160" t="s">
        <v>19</v>
      </c>
    </row>
    <row r="1161" spans="1:21" x14ac:dyDescent="0.25">
      <c r="A1161">
        <v>2015</v>
      </c>
      <c r="B1161">
        <v>9</v>
      </c>
      <c r="C1161">
        <v>14</v>
      </c>
      <c r="D1161">
        <v>17</v>
      </c>
      <c r="E1161">
        <v>49</v>
      </c>
      <c r="F1161">
        <v>47</v>
      </c>
      <c r="G1161">
        <v>824</v>
      </c>
      <c r="H1161">
        <v>41.898000000000003</v>
      </c>
      <c r="I1161">
        <v>-119.61790000000001</v>
      </c>
      <c r="J1161">
        <v>8.8445</v>
      </c>
      <c r="K1161">
        <v>2.4900000000000002</v>
      </c>
      <c r="L1161" t="s">
        <v>14</v>
      </c>
      <c r="M1161">
        <v>5</v>
      </c>
      <c r="N1161">
        <v>131.37</v>
      </c>
      <c r="O1161">
        <v>0.14199999999999999</v>
      </c>
      <c r="P1161">
        <v>0.158</v>
      </c>
      <c r="Q1161" t="s">
        <v>42</v>
      </c>
      <c r="R1161" t="s">
        <v>3175</v>
      </c>
      <c r="S1161" t="s">
        <v>3176</v>
      </c>
      <c r="T1161" t="s">
        <v>570</v>
      </c>
      <c r="U1161" t="s">
        <v>19</v>
      </c>
    </row>
    <row r="1162" spans="1:21" x14ac:dyDescent="0.25">
      <c r="A1162">
        <v>2015</v>
      </c>
      <c r="B1162">
        <v>9</v>
      </c>
      <c r="C1162">
        <v>16</v>
      </c>
      <c r="D1162">
        <v>7</v>
      </c>
      <c r="E1162">
        <v>59</v>
      </c>
      <c r="F1162">
        <v>38</v>
      </c>
      <c r="G1162">
        <v>1</v>
      </c>
      <c r="H1162">
        <v>41.899000000000001</v>
      </c>
      <c r="I1162">
        <v>-119.61920000000001</v>
      </c>
      <c r="J1162">
        <v>8.9</v>
      </c>
      <c r="K1162">
        <v>2.2999999999999998</v>
      </c>
      <c r="L1162" t="s">
        <v>14</v>
      </c>
      <c r="M1162">
        <v>5</v>
      </c>
      <c r="N1162">
        <v>177.93</v>
      </c>
      <c r="O1162">
        <v>0.14099999999999999</v>
      </c>
      <c r="P1162">
        <v>0.1075</v>
      </c>
      <c r="Q1162" t="s">
        <v>42</v>
      </c>
      <c r="R1162" t="s">
        <v>2133</v>
      </c>
      <c r="S1162" t="s">
        <v>2134</v>
      </c>
      <c r="T1162" t="s">
        <v>554</v>
      </c>
      <c r="U1162" t="s">
        <v>19</v>
      </c>
    </row>
    <row r="1163" spans="1:21" x14ac:dyDescent="0.25">
      <c r="A1163">
        <v>2015</v>
      </c>
      <c r="B1163">
        <v>9</v>
      </c>
      <c r="C1163">
        <v>14</v>
      </c>
      <c r="D1163">
        <v>14</v>
      </c>
      <c r="E1163">
        <v>8</v>
      </c>
      <c r="F1163">
        <v>31</v>
      </c>
      <c r="G1163">
        <v>184</v>
      </c>
      <c r="H1163">
        <v>41.899099999999997</v>
      </c>
      <c r="I1163">
        <v>-119.6267</v>
      </c>
      <c r="J1163">
        <v>8.8272999999999993</v>
      </c>
      <c r="K1163">
        <v>2.2000000000000002</v>
      </c>
      <c r="L1163" t="s">
        <v>14</v>
      </c>
      <c r="M1163">
        <v>7</v>
      </c>
      <c r="N1163">
        <v>130.87</v>
      </c>
      <c r="O1163">
        <v>0.13600000000000001</v>
      </c>
      <c r="P1163">
        <v>0.1762</v>
      </c>
      <c r="Q1163" t="s">
        <v>42</v>
      </c>
      <c r="R1163" t="s">
        <v>3309</v>
      </c>
      <c r="S1163" t="s">
        <v>3310</v>
      </c>
      <c r="T1163" t="s">
        <v>554</v>
      </c>
      <c r="U1163" t="s">
        <v>19</v>
      </c>
    </row>
    <row r="1164" spans="1:21" x14ac:dyDescent="0.25">
      <c r="A1164">
        <v>2015</v>
      </c>
      <c r="B1164">
        <v>9</v>
      </c>
      <c r="C1164">
        <v>13</v>
      </c>
      <c r="D1164">
        <v>6</v>
      </c>
      <c r="E1164">
        <v>43</v>
      </c>
      <c r="F1164">
        <v>37</v>
      </c>
      <c r="G1164">
        <v>858</v>
      </c>
      <c r="H1164">
        <v>41.9041</v>
      </c>
      <c r="I1164">
        <v>-119.6153</v>
      </c>
      <c r="J1164">
        <v>7.6618000000000004</v>
      </c>
      <c r="K1164">
        <v>2.15</v>
      </c>
      <c r="L1164" t="s">
        <v>14</v>
      </c>
      <c r="M1164">
        <v>5</v>
      </c>
      <c r="N1164">
        <v>102.1</v>
      </c>
      <c r="O1164">
        <v>0.14099999999999999</v>
      </c>
      <c r="P1164">
        <v>0.12770000000000001</v>
      </c>
      <c r="Q1164" t="s">
        <v>42</v>
      </c>
      <c r="R1164" t="s">
        <v>4136</v>
      </c>
      <c r="S1164" t="s">
        <v>4137</v>
      </c>
      <c r="T1164" t="s">
        <v>570</v>
      </c>
      <c r="U1164" t="s">
        <v>19</v>
      </c>
    </row>
    <row r="1165" spans="1:21" x14ac:dyDescent="0.25">
      <c r="A1165">
        <v>2015</v>
      </c>
      <c r="B1165">
        <v>9</v>
      </c>
      <c r="C1165">
        <v>16</v>
      </c>
      <c r="D1165">
        <v>15</v>
      </c>
      <c r="E1165">
        <v>6</v>
      </c>
      <c r="F1165">
        <v>1</v>
      </c>
      <c r="G1165">
        <v>601</v>
      </c>
      <c r="H1165">
        <v>41.906199999999998</v>
      </c>
      <c r="I1165">
        <v>-119.6211</v>
      </c>
      <c r="J1165">
        <v>8.8000000000000007</v>
      </c>
      <c r="K1165">
        <v>1.7</v>
      </c>
      <c r="L1165" t="s">
        <v>14</v>
      </c>
      <c r="M1165">
        <v>4</v>
      </c>
      <c r="N1165">
        <v>177.27</v>
      </c>
      <c r="O1165">
        <v>0.13600000000000001</v>
      </c>
      <c r="P1165">
        <v>0.127</v>
      </c>
      <c r="Q1165" t="s">
        <v>42</v>
      </c>
      <c r="R1165" t="s">
        <v>1968</v>
      </c>
      <c r="S1165" t="s">
        <v>1969</v>
      </c>
      <c r="T1165" t="s">
        <v>88</v>
      </c>
      <c r="U1165" t="s">
        <v>19</v>
      </c>
    </row>
    <row r="1166" spans="1:21" x14ac:dyDescent="0.25">
      <c r="A1166">
        <v>2015</v>
      </c>
      <c r="B1166">
        <v>9</v>
      </c>
      <c r="C1166">
        <v>15</v>
      </c>
      <c r="D1166">
        <v>12</v>
      </c>
      <c r="E1166">
        <v>20</v>
      </c>
      <c r="F1166">
        <v>56</v>
      </c>
      <c r="G1166">
        <v>266</v>
      </c>
      <c r="H1166">
        <v>41.912700000000001</v>
      </c>
      <c r="I1166">
        <v>-119.6267</v>
      </c>
      <c r="J1166">
        <v>9.3414000000000001</v>
      </c>
      <c r="K1166">
        <v>2.09</v>
      </c>
      <c r="L1166" t="s">
        <v>14</v>
      </c>
      <c r="M1166">
        <v>5</v>
      </c>
      <c r="N1166">
        <v>176.53</v>
      </c>
      <c r="O1166">
        <v>0.13</v>
      </c>
      <c r="P1166">
        <v>0.1454</v>
      </c>
      <c r="Q1166" t="s">
        <v>42</v>
      </c>
      <c r="R1166" t="s">
        <v>2664</v>
      </c>
      <c r="S1166" t="s">
        <v>2665</v>
      </c>
      <c r="T1166" t="s">
        <v>104</v>
      </c>
      <c r="U1166" t="s">
        <v>19</v>
      </c>
    </row>
    <row r="1167" spans="1:21" x14ac:dyDescent="0.25">
      <c r="A1167">
        <v>2015</v>
      </c>
      <c r="B1167">
        <v>9</v>
      </c>
      <c r="C1167">
        <v>15</v>
      </c>
      <c r="D1167">
        <v>22</v>
      </c>
      <c r="E1167">
        <v>38</v>
      </c>
      <c r="F1167">
        <v>25</v>
      </c>
      <c r="G1167">
        <v>890</v>
      </c>
      <c r="H1167">
        <v>41.914999999999999</v>
      </c>
      <c r="I1167">
        <v>-119.5941667</v>
      </c>
      <c r="J1167">
        <v>3.218</v>
      </c>
      <c r="K1167">
        <v>2.4700000000000002</v>
      </c>
      <c r="L1167" t="s">
        <v>34</v>
      </c>
      <c r="M1167">
        <v>6</v>
      </c>
      <c r="N1167">
        <v>246</v>
      </c>
      <c r="O1167">
        <v>0.64829999999999999</v>
      </c>
      <c r="P1167">
        <v>0.89</v>
      </c>
      <c r="Q1167" t="s">
        <v>24</v>
      </c>
      <c r="R1167" t="s">
        <v>2394</v>
      </c>
      <c r="S1167" t="s">
        <v>2395</v>
      </c>
      <c r="T1167" t="s">
        <v>554</v>
      </c>
      <c r="U1167" t="s">
        <v>19</v>
      </c>
    </row>
    <row r="1168" spans="1:21" x14ac:dyDescent="0.25">
      <c r="A1168">
        <v>2015</v>
      </c>
      <c r="B1168">
        <v>9</v>
      </c>
      <c r="C1168">
        <v>16</v>
      </c>
      <c r="D1168">
        <v>11</v>
      </c>
      <c r="E1168">
        <v>22</v>
      </c>
      <c r="F1168">
        <v>6</v>
      </c>
      <c r="G1168">
        <v>99</v>
      </c>
      <c r="H1168">
        <v>41.921999999999997</v>
      </c>
      <c r="I1168">
        <v>-119.6366</v>
      </c>
      <c r="J1168">
        <v>1.5</v>
      </c>
      <c r="K1168">
        <v>1.1000000000000001</v>
      </c>
      <c r="L1168" t="s">
        <v>14</v>
      </c>
      <c r="M1168">
        <v>4</v>
      </c>
      <c r="N1168">
        <v>232.55</v>
      </c>
      <c r="O1168">
        <v>0.12</v>
      </c>
      <c r="P1168">
        <v>0.14269999999999999</v>
      </c>
      <c r="Q1168" t="s">
        <v>42</v>
      </c>
      <c r="R1168" t="s">
        <v>2061</v>
      </c>
      <c r="S1168" t="s">
        <v>2062</v>
      </c>
      <c r="T1168" t="s">
        <v>2063</v>
      </c>
      <c r="U1168" t="s">
        <v>19</v>
      </c>
    </row>
    <row r="1169" spans="1:21" x14ac:dyDescent="0.25">
      <c r="A1169">
        <v>2015</v>
      </c>
      <c r="B1169">
        <v>9</v>
      </c>
      <c r="C1169">
        <v>18</v>
      </c>
      <c r="D1169">
        <v>22</v>
      </c>
      <c r="E1169">
        <v>17</v>
      </c>
      <c r="F1169">
        <v>7</v>
      </c>
      <c r="G1169">
        <v>980</v>
      </c>
      <c r="H1169">
        <v>41.965699999999998</v>
      </c>
      <c r="I1169">
        <v>-120.1677</v>
      </c>
      <c r="J1169">
        <v>9.1999999999999993</v>
      </c>
      <c r="K1169">
        <v>1.3</v>
      </c>
      <c r="L1169" t="s">
        <v>14</v>
      </c>
      <c r="M1169">
        <v>6</v>
      </c>
      <c r="N1169">
        <v>146.47999999999999</v>
      </c>
      <c r="O1169">
        <v>0.11899999999999999</v>
      </c>
      <c r="P1169">
        <v>0.1288</v>
      </c>
      <c r="Q1169" t="s">
        <v>42</v>
      </c>
      <c r="R1169" t="s">
        <v>462</v>
      </c>
      <c r="S1169" t="s">
        <v>463</v>
      </c>
      <c r="T1169" t="s">
        <v>464</v>
      </c>
      <c r="U1169" t="s">
        <v>19</v>
      </c>
    </row>
    <row r="1170" spans="1:21" x14ac:dyDescent="0.25">
      <c r="A1170">
        <v>2015</v>
      </c>
      <c r="B1170">
        <v>9</v>
      </c>
      <c r="C1170">
        <v>13</v>
      </c>
      <c r="D1170">
        <v>1</v>
      </c>
      <c r="E1170">
        <v>27</v>
      </c>
      <c r="F1170">
        <v>38</v>
      </c>
      <c r="G1170">
        <v>400</v>
      </c>
      <c r="H1170">
        <v>41.980166699999998</v>
      </c>
      <c r="I1170">
        <v>-112.482</v>
      </c>
      <c r="J1170">
        <v>0.62</v>
      </c>
      <c r="K1170">
        <v>0.51</v>
      </c>
      <c r="L1170" t="s">
        <v>34</v>
      </c>
      <c r="M1170">
        <v>7</v>
      </c>
      <c r="N1170">
        <v>123</v>
      </c>
      <c r="O1170">
        <v>0.128</v>
      </c>
      <c r="P1170">
        <v>0.09</v>
      </c>
      <c r="Q1170" t="s">
        <v>664</v>
      </c>
      <c r="R1170" t="s">
        <v>4283</v>
      </c>
      <c r="S1170" t="s">
        <v>4284</v>
      </c>
      <c r="T1170" t="s">
        <v>4285</v>
      </c>
      <c r="U1170" t="s">
        <v>19</v>
      </c>
    </row>
    <row r="1171" spans="1:21" x14ac:dyDescent="0.25">
      <c r="A1171">
        <v>2015</v>
      </c>
      <c r="B1171">
        <v>9</v>
      </c>
      <c r="C1171">
        <v>16</v>
      </c>
      <c r="D1171">
        <v>12</v>
      </c>
      <c r="E1171">
        <v>33</v>
      </c>
      <c r="F1171">
        <v>20</v>
      </c>
      <c r="G1171">
        <v>551</v>
      </c>
      <c r="H1171">
        <v>42.046100000000003</v>
      </c>
      <c r="I1171">
        <v>-120.1027</v>
      </c>
      <c r="J1171">
        <v>0</v>
      </c>
      <c r="K1171">
        <v>1.3</v>
      </c>
      <c r="L1171" t="s">
        <v>14</v>
      </c>
      <c r="M1171">
        <v>4</v>
      </c>
      <c r="N1171">
        <v>110.24</v>
      </c>
      <c r="O1171">
        <v>0.248</v>
      </c>
      <c r="P1171">
        <v>0.13350000000000001</v>
      </c>
      <c r="Q1171" t="s">
        <v>42</v>
      </c>
      <c r="R1171" t="s">
        <v>2045</v>
      </c>
      <c r="S1171" t="s">
        <v>2046</v>
      </c>
      <c r="T1171" t="s">
        <v>2047</v>
      </c>
      <c r="U1171" t="s">
        <v>19</v>
      </c>
    </row>
    <row r="1172" spans="1:21" x14ac:dyDescent="0.25">
      <c r="A1172">
        <v>2015</v>
      </c>
      <c r="B1172">
        <v>9</v>
      </c>
      <c r="C1172">
        <v>14</v>
      </c>
      <c r="D1172">
        <v>9</v>
      </c>
      <c r="E1172">
        <v>7</v>
      </c>
      <c r="F1172">
        <v>52</v>
      </c>
      <c r="G1172">
        <v>830</v>
      </c>
      <c r="H1172">
        <v>43.220799999999997</v>
      </c>
      <c r="I1172">
        <v>41.6494</v>
      </c>
      <c r="J1172">
        <v>18.739999999999998</v>
      </c>
      <c r="K1172">
        <v>4.5</v>
      </c>
      <c r="L1172" t="s">
        <v>92</v>
      </c>
      <c r="N1172">
        <v>42</v>
      </c>
      <c r="O1172">
        <v>1.052</v>
      </c>
      <c r="P1172">
        <v>1.47</v>
      </c>
      <c r="Q1172" t="s">
        <v>49</v>
      </c>
      <c r="R1172" t="s">
        <v>3446</v>
      </c>
      <c r="S1172" t="s">
        <v>3447</v>
      </c>
      <c r="T1172" t="s">
        <v>3448</v>
      </c>
      <c r="U1172" t="s">
        <v>19</v>
      </c>
    </row>
    <row r="1173" spans="1:21" x14ac:dyDescent="0.25">
      <c r="A1173">
        <v>2015</v>
      </c>
      <c r="B1173">
        <v>9</v>
      </c>
      <c r="C1173">
        <v>15</v>
      </c>
      <c r="D1173">
        <v>13</v>
      </c>
      <c r="E1173">
        <v>3</v>
      </c>
      <c r="F1173">
        <v>10</v>
      </c>
      <c r="G1173">
        <v>530</v>
      </c>
      <c r="H1173">
        <v>43.366833300000003</v>
      </c>
      <c r="I1173">
        <v>-110.9681667</v>
      </c>
      <c r="J1173">
        <v>0.28999999999999998</v>
      </c>
      <c r="K1173">
        <v>0.57999999999999996</v>
      </c>
      <c r="L1173" t="s">
        <v>14</v>
      </c>
      <c r="M1173">
        <v>6</v>
      </c>
      <c r="N1173">
        <v>257</v>
      </c>
      <c r="O1173">
        <v>8.5000000000000006E-2</v>
      </c>
      <c r="P1173">
        <v>0.18</v>
      </c>
      <c r="Q1173" t="s">
        <v>92</v>
      </c>
      <c r="R1173" t="s">
        <v>2646</v>
      </c>
      <c r="S1173" t="s">
        <v>2647</v>
      </c>
      <c r="T1173" t="s">
        <v>2648</v>
      </c>
      <c r="U1173" t="s">
        <v>19</v>
      </c>
    </row>
    <row r="1174" spans="1:21" x14ac:dyDescent="0.25">
      <c r="A1174">
        <v>2015</v>
      </c>
      <c r="B1174">
        <v>9</v>
      </c>
      <c r="C1174">
        <v>15</v>
      </c>
      <c r="D1174">
        <v>3</v>
      </c>
      <c r="E1174">
        <v>9</v>
      </c>
      <c r="F1174">
        <v>22</v>
      </c>
      <c r="G1174">
        <v>170</v>
      </c>
      <c r="H1174">
        <v>43.451333300000002</v>
      </c>
      <c r="I1174">
        <v>-111.0343333</v>
      </c>
      <c r="J1174">
        <v>4.4000000000000004</v>
      </c>
      <c r="K1174">
        <v>1.56</v>
      </c>
      <c r="L1174" t="s">
        <v>14</v>
      </c>
      <c r="M1174">
        <v>13</v>
      </c>
      <c r="N1174">
        <v>102</v>
      </c>
      <c r="O1174">
        <v>7.1999999999999995E-2</v>
      </c>
      <c r="P1174">
        <v>0.2</v>
      </c>
      <c r="Q1174" t="s">
        <v>92</v>
      </c>
      <c r="R1174" t="s">
        <v>2951</v>
      </c>
      <c r="S1174" t="s">
        <v>2952</v>
      </c>
      <c r="T1174" t="s">
        <v>2953</v>
      </c>
      <c r="U1174" t="s">
        <v>19</v>
      </c>
    </row>
    <row r="1175" spans="1:21" x14ac:dyDescent="0.25">
      <c r="A1175">
        <v>2015</v>
      </c>
      <c r="B1175">
        <v>9</v>
      </c>
      <c r="C1175">
        <v>16</v>
      </c>
      <c r="D1175">
        <v>17</v>
      </c>
      <c r="E1175">
        <v>53</v>
      </c>
      <c r="F1175">
        <v>47</v>
      </c>
      <c r="G1175">
        <v>420</v>
      </c>
      <c r="H1175">
        <v>43.543500000000002</v>
      </c>
      <c r="I1175">
        <v>-110.64149999999999</v>
      </c>
      <c r="J1175">
        <v>2.46</v>
      </c>
      <c r="K1175">
        <v>0.68</v>
      </c>
      <c r="L1175" t="s">
        <v>14</v>
      </c>
      <c r="M1175">
        <v>6</v>
      </c>
      <c r="N1175">
        <v>200</v>
      </c>
      <c r="O1175">
        <v>7.3999999999999996E-2</v>
      </c>
      <c r="P1175">
        <v>0.04</v>
      </c>
      <c r="Q1175" t="s">
        <v>92</v>
      </c>
      <c r="R1175" t="s">
        <v>1913</v>
      </c>
      <c r="S1175" t="s">
        <v>1914</v>
      </c>
      <c r="T1175" t="s">
        <v>1915</v>
      </c>
      <c r="U1175" t="s">
        <v>19</v>
      </c>
    </row>
    <row r="1176" spans="1:21" x14ac:dyDescent="0.25">
      <c r="A1176">
        <v>2015</v>
      </c>
      <c r="B1176">
        <v>9</v>
      </c>
      <c r="C1176">
        <v>13</v>
      </c>
      <c r="D1176">
        <v>1</v>
      </c>
      <c r="E1176">
        <v>4</v>
      </c>
      <c r="F1176">
        <v>35</v>
      </c>
      <c r="G1176">
        <v>0</v>
      </c>
      <c r="H1176">
        <v>43.558399999999999</v>
      </c>
      <c r="I1176">
        <v>11.2532</v>
      </c>
      <c r="J1176">
        <v>3.96</v>
      </c>
      <c r="K1176">
        <v>4.2</v>
      </c>
      <c r="L1176" t="s">
        <v>92</v>
      </c>
      <c r="N1176">
        <v>101</v>
      </c>
      <c r="O1176">
        <v>0.81699999999999995</v>
      </c>
      <c r="P1176">
        <v>1.35</v>
      </c>
      <c r="Q1176" t="s">
        <v>49</v>
      </c>
      <c r="R1176" t="s">
        <v>4294</v>
      </c>
      <c r="S1176" t="s">
        <v>4295</v>
      </c>
      <c r="T1176" t="s">
        <v>4296</v>
      </c>
      <c r="U1176" t="s">
        <v>19</v>
      </c>
    </row>
    <row r="1177" spans="1:21" x14ac:dyDescent="0.25">
      <c r="A1177">
        <v>2015</v>
      </c>
      <c r="B1177">
        <v>9</v>
      </c>
      <c r="C1177">
        <v>19</v>
      </c>
      <c r="D1177">
        <v>11</v>
      </c>
      <c r="E1177">
        <v>26</v>
      </c>
      <c r="F1177">
        <v>26</v>
      </c>
      <c r="G1177">
        <v>300</v>
      </c>
      <c r="H1177">
        <v>43.760833300000002</v>
      </c>
      <c r="I1177">
        <v>-121.36799999999999</v>
      </c>
      <c r="J1177">
        <v>1.8540000000000001</v>
      </c>
      <c r="K1177">
        <v>0.6</v>
      </c>
      <c r="L1177" t="s">
        <v>34</v>
      </c>
      <c r="M1177">
        <v>9</v>
      </c>
      <c r="N1177">
        <v>208</v>
      </c>
      <c r="O1177">
        <v>4.1549999999999997E-2</v>
      </c>
      <c r="P1177">
        <v>0.09</v>
      </c>
      <c r="Q1177" t="s">
        <v>24</v>
      </c>
      <c r="R1177" t="s">
        <v>140</v>
      </c>
      <c r="S1177" t="s">
        <v>141</v>
      </c>
      <c r="T1177" t="s">
        <v>142</v>
      </c>
      <c r="U1177" t="s">
        <v>19</v>
      </c>
    </row>
    <row r="1178" spans="1:21" x14ac:dyDescent="0.25">
      <c r="A1178">
        <v>2015</v>
      </c>
      <c r="B1178">
        <v>9</v>
      </c>
      <c r="C1178">
        <v>14</v>
      </c>
      <c r="D1178">
        <v>19</v>
      </c>
      <c r="E1178">
        <v>16</v>
      </c>
      <c r="F1178">
        <v>15</v>
      </c>
      <c r="G1178">
        <v>10</v>
      </c>
      <c r="H1178">
        <v>43.9718333</v>
      </c>
      <c r="I1178">
        <v>-116.3833333</v>
      </c>
      <c r="J1178">
        <v>-0.52</v>
      </c>
      <c r="K1178">
        <v>1.78</v>
      </c>
      <c r="L1178" t="s">
        <v>14</v>
      </c>
      <c r="M1178">
        <v>6</v>
      </c>
      <c r="N1178">
        <v>181</v>
      </c>
      <c r="O1178">
        <v>0.68700000000000006</v>
      </c>
      <c r="P1178">
        <v>0.11</v>
      </c>
      <c r="Q1178" t="s">
        <v>92</v>
      </c>
      <c r="R1178" t="s">
        <v>3143</v>
      </c>
      <c r="S1178" t="s">
        <v>3144</v>
      </c>
      <c r="T1178" t="s">
        <v>3145</v>
      </c>
      <c r="U1178" t="s">
        <v>19</v>
      </c>
    </row>
    <row r="1179" spans="1:21" x14ac:dyDescent="0.25">
      <c r="A1179">
        <v>2015</v>
      </c>
      <c r="B1179">
        <v>9</v>
      </c>
      <c r="C1179">
        <v>16</v>
      </c>
      <c r="D1179">
        <v>22</v>
      </c>
      <c r="E1179">
        <v>15</v>
      </c>
      <c r="F1179">
        <v>29</v>
      </c>
      <c r="G1179">
        <v>210</v>
      </c>
      <c r="H1179">
        <v>44.222499999999997</v>
      </c>
      <c r="I1179">
        <v>-114.01766670000001</v>
      </c>
      <c r="J1179">
        <v>5.1100000000000003</v>
      </c>
      <c r="K1179">
        <v>1.96</v>
      </c>
      <c r="L1179" t="s">
        <v>14</v>
      </c>
      <c r="M1179">
        <v>12</v>
      </c>
      <c r="N1179">
        <v>88</v>
      </c>
      <c r="O1179">
        <v>0.44900000000000001</v>
      </c>
      <c r="P1179">
        <v>0.18</v>
      </c>
      <c r="Q1179" t="s">
        <v>92</v>
      </c>
      <c r="R1179" t="s">
        <v>1782</v>
      </c>
      <c r="S1179" t="s">
        <v>1783</v>
      </c>
      <c r="T1179" t="s">
        <v>1784</v>
      </c>
      <c r="U1179" t="s">
        <v>19</v>
      </c>
    </row>
    <row r="1180" spans="1:21" x14ac:dyDescent="0.25">
      <c r="A1180">
        <v>2015</v>
      </c>
      <c r="B1180">
        <v>9</v>
      </c>
      <c r="C1180">
        <v>19</v>
      </c>
      <c r="D1180">
        <v>13</v>
      </c>
      <c r="E1180">
        <v>40</v>
      </c>
      <c r="F1180">
        <v>24</v>
      </c>
      <c r="G1180">
        <v>830</v>
      </c>
      <c r="H1180">
        <v>44.2425</v>
      </c>
      <c r="I1180">
        <v>-114.5638333</v>
      </c>
      <c r="J1180">
        <v>9.18</v>
      </c>
      <c r="K1180">
        <v>1.99</v>
      </c>
      <c r="L1180" t="s">
        <v>14</v>
      </c>
      <c r="M1180">
        <v>6</v>
      </c>
      <c r="N1180">
        <v>112</v>
      </c>
      <c r="O1180">
        <v>0.68799999999999994</v>
      </c>
      <c r="P1180">
        <v>0.02</v>
      </c>
      <c r="Q1180" t="s">
        <v>92</v>
      </c>
      <c r="R1180" t="s">
        <v>93</v>
      </c>
      <c r="S1180" t="s">
        <v>94</v>
      </c>
      <c r="T1180" t="s">
        <v>95</v>
      </c>
      <c r="U1180" t="s">
        <v>19</v>
      </c>
    </row>
    <row r="1181" spans="1:21" x14ac:dyDescent="0.25">
      <c r="A1181">
        <v>2015</v>
      </c>
      <c r="B1181">
        <v>9</v>
      </c>
      <c r="C1181">
        <v>16</v>
      </c>
      <c r="D1181">
        <v>8</v>
      </c>
      <c r="E1181">
        <v>55</v>
      </c>
      <c r="F1181">
        <v>56</v>
      </c>
      <c r="G1181">
        <v>990</v>
      </c>
      <c r="H1181">
        <v>44.414499999999997</v>
      </c>
      <c r="I1181">
        <v>-114.07116670000001</v>
      </c>
      <c r="J1181">
        <v>6.62</v>
      </c>
      <c r="K1181">
        <v>1.32</v>
      </c>
      <c r="L1181" t="s">
        <v>34</v>
      </c>
      <c r="M1181">
        <v>6</v>
      </c>
      <c r="N1181">
        <v>174</v>
      </c>
      <c r="O1181">
        <v>0.48899999999999999</v>
      </c>
      <c r="P1181">
        <v>0.05</v>
      </c>
      <c r="Q1181" t="s">
        <v>92</v>
      </c>
      <c r="R1181" t="s">
        <v>2116</v>
      </c>
      <c r="S1181" t="s">
        <v>2117</v>
      </c>
      <c r="T1181" t="s">
        <v>2118</v>
      </c>
      <c r="U1181" t="s">
        <v>19</v>
      </c>
    </row>
    <row r="1182" spans="1:21" x14ac:dyDescent="0.25">
      <c r="A1182">
        <v>2015</v>
      </c>
      <c r="B1182">
        <v>9</v>
      </c>
      <c r="C1182">
        <v>14</v>
      </c>
      <c r="D1182">
        <v>10</v>
      </c>
      <c r="E1182">
        <v>36</v>
      </c>
      <c r="F1182">
        <v>12</v>
      </c>
      <c r="G1182">
        <v>560</v>
      </c>
      <c r="H1182">
        <v>44.424999999999997</v>
      </c>
      <c r="I1182">
        <v>-114.09699999999999</v>
      </c>
      <c r="J1182">
        <v>13.06</v>
      </c>
      <c r="K1182">
        <v>1.92</v>
      </c>
      <c r="L1182" t="s">
        <v>14</v>
      </c>
      <c r="M1182">
        <v>13</v>
      </c>
      <c r="N1182">
        <v>65</v>
      </c>
      <c r="O1182">
        <v>0.50900000000000001</v>
      </c>
      <c r="P1182">
        <v>0.21</v>
      </c>
      <c r="Q1182" t="s">
        <v>92</v>
      </c>
      <c r="R1182" t="s">
        <v>3395</v>
      </c>
      <c r="S1182" t="s">
        <v>3396</v>
      </c>
      <c r="T1182" t="s">
        <v>3397</v>
      </c>
      <c r="U1182" t="s">
        <v>19</v>
      </c>
    </row>
    <row r="1183" spans="1:21" x14ac:dyDescent="0.25">
      <c r="A1183">
        <v>2015</v>
      </c>
      <c r="B1183">
        <v>9</v>
      </c>
      <c r="C1183">
        <v>17</v>
      </c>
      <c r="D1183">
        <v>12</v>
      </c>
      <c r="E1183">
        <v>34</v>
      </c>
      <c r="F1183">
        <v>34</v>
      </c>
      <c r="G1183">
        <v>980</v>
      </c>
      <c r="H1183">
        <v>44.447333299999997</v>
      </c>
      <c r="I1183">
        <v>-110.9815</v>
      </c>
      <c r="J1183">
        <v>4.32</v>
      </c>
      <c r="K1183">
        <v>0.17</v>
      </c>
      <c r="L1183" t="s">
        <v>34</v>
      </c>
      <c r="M1183">
        <v>5</v>
      </c>
      <c r="N1183">
        <v>147</v>
      </c>
      <c r="O1183">
        <v>0.104</v>
      </c>
      <c r="P1183">
        <v>0.13</v>
      </c>
      <c r="Q1183" t="s">
        <v>664</v>
      </c>
      <c r="R1183" t="s">
        <v>1332</v>
      </c>
      <c r="S1183" t="s">
        <v>1333</v>
      </c>
      <c r="T1183" t="s">
        <v>1334</v>
      </c>
      <c r="U1183" t="s">
        <v>19</v>
      </c>
    </row>
    <row r="1184" spans="1:21" x14ac:dyDescent="0.25">
      <c r="A1184">
        <v>2015</v>
      </c>
      <c r="B1184">
        <v>9</v>
      </c>
      <c r="C1184">
        <v>17</v>
      </c>
      <c r="D1184">
        <v>12</v>
      </c>
      <c r="E1184">
        <v>30</v>
      </c>
      <c r="F1184">
        <v>22</v>
      </c>
      <c r="G1184">
        <v>260</v>
      </c>
      <c r="H1184">
        <v>44.448500000000003</v>
      </c>
      <c r="I1184">
        <v>-110.97499999999999</v>
      </c>
      <c r="J1184">
        <v>4.34</v>
      </c>
      <c r="K1184">
        <v>0.36</v>
      </c>
      <c r="L1184" t="s">
        <v>34</v>
      </c>
      <c r="M1184">
        <v>5</v>
      </c>
      <c r="N1184">
        <v>243</v>
      </c>
      <c r="O1184">
        <v>0.1</v>
      </c>
      <c r="P1184">
        <v>0.13</v>
      </c>
      <c r="Q1184" t="s">
        <v>664</v>
      </c>
      <c r="R1184" t="s">
        <v>1338</v>
      </c>
      <c r="S1184" t="s">
        <v>1339</v>
      </c>
      <c r="T1184" t="s">
        <v>1340</v>
      </c>
      <c r="U1184" t="s">
        <v>19</v>
      </c>
    </row>
    <row r="1185" spans="1:21" x14ac:dyDescent="0.25">
      <c r="A1185">
        <v>2015</v>
      </c>
      <c r="B1185">
        <v>9</v>
      </c>
      <c r="C1185">
        <v>18</v>
      </c>
      <c r="D1185">
        <v>2</v>
      </c>
      <c r="E1185">
        <v>2</v>
      </c>
      <c r="F1185">
        <v>0</v>
      </c>
      <c r="G1185">
        <v>960</v>
      </c>
      <c r="H1185">
        <v>44.496099999999998</v>
      </c>
      <c r="I1185">
        <v>-114.14109999999999</v>
      </c>
      <c r="J1185">
        <v>2.82</v>
      </c>
      <c r="K1185">
        <v>2.9</v>
      </c>
      <c r="L1185" t="s">
        <v>14</v>
      </c>
      <c r="N1185">
        <v>65</v>
      </c>
      <c r="O1185">
        <v>0.95299999999999996</v>
      </c>
      <c r="P1185">
        <v>1.07</v>
      </c>
      <c r="Q1185" t="s">
        <v>49</v>
      </c>
      <c r="R1185" t="s">
        <v>952</v>
      </c>
      <c r="S1185" t="s">
        <v>953</v>
      </c>
      <c r="T1185" t="s">
        <v>954</v>
      </c>
      <c r="U1185" t="s">
        <v>19</v>
      </c>
    </row>
    <row r="1186" spans="1:21" x14ac:dyDescent="0.25">
      <c r="A1186">
        <v>2015</v>
      </c>
      <c r="B1186">
        <v>9</v>
      </c>
      <c r="C1186">
        <v>15</v>
      </c>
      <c r="D1186">
        <v>12</v>
      </c>
      <c r="E1186">
        <v>37</v>
      </c>
      <c r="F1186">
        <v>32</v>
      </c>
      <c r="G1186">
        <v>920</v>
      </c>
      <c r="H1186">
        <v>44.500333300000001</v>
      </c>
      <c r="I1186">
        <v>-111.0615</v>
      </c>
      <c r="J1186">
        <v>5.96</v>
      </c>
      <c r="K1186">
        <v>-0.14000000000000001</v>
      </c>
      <c r="L1186" t="s">
        <v>34</v>
      </c>
      <c r="M1186">
        <v>5</v>
      </c>
      <c r="N1186">
        <v>172</v>
      </c>
      <c r="O1186">
        <v>0.16900000000000001</v>
      </c>
      <c r="P1186">
        <v>0.14000000000000001</v>
      </c>
      <c r="Q1186" t="s">
        <v>664</v>
      </c>
      <c r="R1186" t="s">
        <v>2662</v>
      </c>
      <c r="S1186" t="s">
        <v>2663</v>
      </c>
      <c r="T1186" t="s">
        <v>2651</v>
      </c>
      <c r="U1186" t="s">
        <v>19</v>
      </c>
    </row>
    <row r="1187" spans="1:21" x14ac:dyDescent="0.25">
      <c r="A1187">
        <v>2015</v>
      </c>
      <c r="B1187">
        <v>9</v>
      </c>
      <c r="C1187">
        <v>15</v>
      </c>
      <c r="D1187">
        <v>12</v>
      </c>
      <c r="E1187">
        <v>56</v>
      </c>
      <c r="F1187">
        <v>53</v>
      </c>
      <c r="G1187">
        <v>940</v>
      </c>
      <c r="H1187">
        <v>44.502666699999999</v>
      </c>
      <c r="I1187">
        <v>-111.0613333</v>
      </c>
      <c r="J1187">
        <v>16.13</v>
      </c>
      <c r="K1187">
        <v>0.89</v>
      </c>
      <c r="L1187" t="s">
        <v>14</v>
      </c>
      <c r="M1187">
        <v>13</v>
      </c>
      <c r="N1187">
        <v>143</v>
      </c>
      <c r="O1187">
        <v>0.107</v>
      </c>
      <c r="P1187">
        <v>0.26</v>
      </c>
      <c r="Q1187" t="s">
        <v>664</v>
      </c>
      <c r="R1187" t="s">
        <v>2649</v>
      </c>
      <c r="S1187" t="s">
        <v>2650</v>
      </c>
      <c r="T1187" t="s">
        <v>2651</v>
      </c>
      <c r="U1187" t="s">
        <v>19</v>
      </c>
    </row>
    <row r="1188" spans="1:21" x14ac:dyDescent="0.25">
      <c r="A1188">
        <v>2015</v>
      </c>
      <c r="B1188">
        <v>9</v>
      </c>
      <c r="C1188">
        <v>15</v>
      </c>
      <c r="D1188">
        <v>12</v>
      </c>
      <c r="E1188">
        <v>10</v>
      </c>
      <c r="F1188">
        <v>54</v>
      </c>
      <c r="G1188">
        <v>460</v>
      </c>
      <c r="H1188">
        <v>44.503333300000001</v>
      </c>
      <c r="I1188">
        <v>-111.0671667</v>
      </c>
      <c r="J1188">
        <v>16.11</v>
      </c>
      <c r="K1188">
        <v>2.04</v>
      </c>
      <c r="L1188" t="s">
        <v>14</v>
      </c>
      <c r="M1188">
        <v>23</v>
      </c>
      <c r="N1188">
        <v>82</v>
      </c>
      <c r="O1188">
        <v>0.105</v>
      </c>
      <c r="P1188">
        <v>0.22</v>
      </c>
      <c r="Q1188" t="s">
        <v>664</v>
      </c>
      <c r="R1188" t="s">
        <v>2669</v>
      </c>
      <c r="S1188" t="s">
        <v>2670</v>
      </c>
      <c r="T1188" t="s">
        <v>2671</v>
      </c>
      <c r="U1188" t="s">
        <v>19</v>
      </c>
    </row>
    <row r="1189" spans="1:21" x14ac:dyDescent="0.25">
      <c r="A1189">
        <v>2015</v>
      </c>
      <c r="B1189">
        <v>9</v>
      </c>
      <c r="C1189">
        <v>15</v>
      </c>
      <c r="D1189">
        <v>1</v>
      </c>
      <c r="E1189">
        <v>16</v>
      </c>
      <c r="F1189">
        <v>0</v>
      </c>
      <c r="G1189">
        <v>840</v>
      </c>
      <c r="H1189">
        <v>44.513666700000002</v>
      </c>
      <c r="I1189">
        <v>-111.0523333</v>
      </c>
      <c r="J1189">
        <v>13.5</v>
      </c>
      <c r="K1189">
        <v>0.78</v>
      </c>
      <c r="L1189" t="s">
        <v>34</v>
      </c>
      <c r="M1189">
        <v>11</v>
      </c>
      <c r="N1189">
        <v>129</v>
      </c>
      <c r="O1189">
        <v>9.8000000000000004E-2</v>
      </c>
      <c r="P1189">
        <v>0.18</v>
      </c>
      <c r="Q1189" t="s">
        <v>664</v>
      </c>
      <c r="R1189" t="s">
        <v>3010</v>
      </c>
      <c r="S1189" t="s">
        <v>3011</v>
      </c>
      <c r="T1189" t="s">
        <v>3012</v>
      </c>
      <c r="U1189" t="s">
        <v>19</v>
      </c>
    </row>
    <row r="1190" spans="1:21" x14ac:dyDescent="0.25">
      <c r="A1190">
        <v>2015</v>
      </c>
      <c r="B1190">
        <v>9</v>
      </c>
      <c r="C1190">
        <v>15</v>
      </c>
      <c r="D1190">
        <v>3</v>
      </c>
      <c r="E1190">
        <v>41</v>
      </c>
      <c r="F1190">
        <v>18</v>
      </c>
      <c r="G1190">
        <v>280</v>
      </c>
      <c r="H1190">
        <v>44.515500000000003</v>
      </c>
      <c r="I1190">
        <v>-111.06566669999999</v>
      </c>
      <c r="J1190">
        <v>14.54</v>
      </c>
      <c r="K1190">
        <v>0.61</v>
      </c>
      <c r="L1190" t="s">
        <v>34</v>
      </c>
      <c r="M1190">
        <v>13</v>
      </c>
      <c r="N1190">
        <v>133</v>
      </c>
      <c r="O1190">
        <v>9.4E-2</v>
      </c>
      <c r="P1190">
        <v>0.19</v>
      </c>
      <c r="Q1190" t="s">
        <v>664</v>
      </c>
      <c r="R1190" t="s">
        <v>2937</v>
      </c>
      <c r="S1190" t="s">
        <v>2938</v>
      </c>
      <c r="T1190" t="s">
        <v>2939</v>
      </c>
      <c r="U1190" t="s">
        <v>19</v>
      </c>
    </row>
    <row r="1191" spans="1:21" x14ac:dyDescent="0.25">
      <c r="A1191">
        <v>2015</v>
      </c>
      <c r="B1191">
        <v>9</v>
      </c>
      <c r="C1191">
        <v>17</v>
      </c>
      <c r="D1191">
        <v>20</v>
      </c>
      <c r="E1191">
        <v>20</v>
      </c>
      <c r="F1191">
        <v>53</v>
      </c>
      <c r="G1191">
        <v>230</v>
      </c>
      <c r="H1191">
        <v>44.582666699999997</v>
      </c>
      <c r="I1191">
        <v>-111.0051667</v>
      </c>
      <c r="J1191">
        <v>11.53</v>
      </c>
      <c r="K1191">
        <v>0.48</v>
      </c>
      <c r="L1191" t="s">
        <v>34</v>
      </c>
      <c r="M1191">
        <v>11</v>
      </c>
      <c r="N1191">
        <v>90</v>
      </c>
      <c r="O1191">
        <v>7.1999999999999995E-2</v>
      </c>
      <c r="P1191">
        <v>0.26</v>
      </c>
      <c r="Q1191" t="s">
        <v>664</v>
      </c>
      <c r="R1191" t="s">
        <v>1147</v>
      </c>
      <c r="S1191" t="s">
        <v>1148</v>
      </c>
      <c r="T1191" t="s">
        <v>1149</v>
      </c>
      <c r="U1191" t="s">
        <v>19</v>
      </c>
    </row>
    <row r="1192" spans="1:21" x14ac:dyDescent="0.25">
      <c r="A1192">
        <v>2015</v>
      </c>
      <c r="B1192">
        <v>9</v>
      </c>
      <c r="C1192">
        <v>16</v>
      </c>
      <c r="D1192">
        <v>5</v>
      </c>
      <c r="E1192">
        <v>12</v>
      </c>
      <c r="F1192">
        <v>43</v>
      </c>
      <c r="G1192">
        <v>300</v>
      </c>
      <c r="H1192">
        <v>44.648499999999999</v>
      </c>
      <c r="I1192">
        <v>-110.4391667</v>
      </c>
      <c r="J1192">
        <v>4.63</v>
      </c>
      <c r="K1192">
        <v>1.19</v>
      </c>
      <c r="L1192" t="s">
        <v>14</v>
      </c>
      <c r="M1192">
        <v>10</v>
      </c>
      <c r="N1192">
        <v>131</v>
      </c>
      <c r="O1192">
        <v>8.2000000000000003E-2</v>
      </c>
      <c r="P1192">
        <v>0.16</v>
      </c>
      <c r="Q1192" t="s">
        <v>664</v>
      </c>
      <c r="R1192" t="s">
        <v>2200</v>
      </c>
      <c r="S1192" t="s">
        <v>2201</v>
      </c>
      <c r="T1192" t="s">
        <v>2202</v>
      </c>
      <c r="U1192" t="s">
        <v>19</v>
      </c>
    </row>
    <row r="1193" spans="1:21" x14ac:dyDescent="0.25">
      <c r="A1193">
        <v>2015</v>
      </c>
      <c r="B1193">
        <v>9</v>
      </c>
      <c r="C1193">
        <v>13</v>
      </c>
      <c r="D1193">
        <v>16</v>
      </c>
      <c r="E1193">
        <v>41</v>
      </c>
      <c r="F1193">
        <v>10</v>
      </c>
      <c r="G1193">
        <v>900</v>
      </c>
      <c r="H1193">
        <v>44.667499999999997</v>
      </c>
      <c r="I1193">
        <v>-111.9111667</v>
      </c>
      <c r="J1193">
        <v>12.29</v>
      </c>
      <c r="K1193">
        <v>1.5</v>
      </c>
      <c r="L1193" t="s">
        <v>14</v>
      </c>
      <c r="M1193">
        <v>16</v>
      </c>
      <c r="N1193">
        <v>85</v>
      </c>
      <c r="O1193">
        <v>0.35299999999999998</v>
      </c>
      <c r="P1193">
        <v>0.1</v>
      </c>
      <c r="Q1193" t="s">
        <v>92</v>
      </c>
      <c r="R1193" t="s">
        <v>3815</v>
      </c>
      <c r="S1193" t="s">
        <v>3816</v>
      </c>
      <c r="T1193" t="s">
        <v>3817</v>
      </c>
      <c r="U1193" t="s">
        <v>19</v>
      </c>
    </row>
    <row r="1194" spans="1:21" x14ac:dyDescent="0.25">
      <c r="A1194">
        <v>2015</v>
      </c>
      <c r="B1194">
        <v>9</v>
      </c>
      <c r="C1194">
        <v>14</v>
      </c>
      <c r="D1194">
        <v>13</v>
      </c>
      <c r="E1194">
        <v>54</v>
      </c>
      <c r="F1194">
        <v>53</v>
      </c>
      <c r="G1194">
        <v>540</v>
      </c>
      <c r="H1194">
        <v>44.798999999999999</v>
      </c>
      <c r="I1194">
        <v>-111.2685</v>
      </c>
      <c r="J1194">
        <v>9.74</v>
      </c>
      <c r="K1194">
        <v>0.02</v>
      </c>
      <c r="L1194" t="s">
        <v>34</v>
      </c>
      <c r="M1194">
        <v>8</v>
      </c>
      <c r="N1194">
        <v>123</v>
      </c>
      <c r="O1194">
        <v>7.0999999999999994E-2</v>
      </c>
      <c r="P1194">
        <v>0.15</v>
      </c>
      <c r="Q1194" t="s">
        <v>664</v>
      </c>
      <c r="R1194" t="s">
        <v>3328</v>
      </c>
      <c r="S1194" t="s">
        <v>3329</v>
      </c>
      <c r="T1194" t="s">
        <v>3330</v>
      </c>
      <c r="U1194" t="s">
        <v>19</v>
      </c>
    </row>
    <row r="1195" spans="1:21" x14ac:dyDescent="0.25">
      <c r="A1195">
        <v>2015</v>
      </c>
      <c r="B1195">
        <v>9</v>
      </c>
      <c r="C1195">
        <v>15</v>
      </c>
      <c r="D1195">
        <v>16</v>
      </c>
      <c r="E1195">
        <v>11</v>
      </c>
      <c r="F1195">
        <v>37</v>
      </c>
      <c r="G1195">
        <v>190</v>
      </c>
      <c r="H1195">
        <v>44.814500000000002</v>
      </c>
      <c r="I1195">
        <v>-111.5918333</v>
      </c>
      <c r="J1195">
        <v>9.9600000000000009</v>
      </c>
      <c r="K1195">
        <v>0.75</v>
      </c>
      <c r="L1195" t="s">
        <v>14</v>
      </c>
      <c r="M1195">
        <v>11</v>
      </c>
      <c r="N1195">
        <v>111</v>
      </c>
      <c r="O1195">
        <v>0.1</v>
      </c>
      <c r="P1195">
        <v>0.04</v>
      </c>
      <c r="Q1195" t="s">
        <v>92</v>
      </c>
      <c r="R1195" t="s">
        <v>2568</v>
      </c>
      <c r="S1195" t="s">
        <v>2569</v>
      </c>
      <c r="T1195" t="s">
        <v>2570</v>
      </c>
      <c r="U1195" t="s">
        <v>19</v>
      </c>
    </row>
    <row r="1196" spans="1:21" x14ac:dyDescent="0.25">
      <c r="A1196">
        <v>2015</v>
      </c>
      <c r="B1196">
        <v>9</v>
      </c>
      <c r="C1196">
        <v>16</v>
      </c>
      <c r="D1196">
        <v>3</v>
      </c>
      <c r="E1196">
        <v>17</v>
      </c>
      <c r="F1196">
        <v>41</v>
      </c>
      <c r="G1196">
        <v>100</v>
      </c>
      <c r="H1196">
        <v>44.843499999999999</v>
      </c>
      <c r="I1196">
        <v>-111.5425</v>
      </c>
      <c r="J1196">
        <v>13.5</v>
      </c>
      <c r="K1196">
        <v>0.59</v>
      </c>
      <c r="L1196" t="s">
        <v>34</v>
      </c>
      <c r="M1196">
        <v>8</v>
      </c>
      <c r="N1196">
        <v>230</v>
      </c>
      <c r="O1196">
        <v>8.1000000000000003E-2</v>
      </c>
      <c r="P1196">
        <v>7.0000000000000007E-2</v>
      </c>
      <c r="Q1196" t="s">
        <v>92</v>
      </c>
      <c r="R1196" t="s">
        <v>2277</v>
      </c>
      <c r="S1196" t="s">
        <v>2278</v>
      </c>
      <c r="T1196" t="s">
        <v>2279</v>
      </c>
      <c r="U1196" t="s">
        <v>19</v>
      </c>
    </row>
    <row r="1197" spans="1:21" x14ac:dyDescent="0.25">
      <c r="A1197">
        <v>2015</v>
      </c>
      <c r="B1197">
        <v>9</v>
      </c>
      <c r="C1197">
        <v>13</v>
      </c>
      <c r="D1197">
        <v>1</v>
      </c>
      <c r="E1197">
        <v>38</v>
      </c>
      <c r="F1197">
        <v>19</v>
      </c>
      <c r="G1197">
        <v>440</v>
      </c>
      <c r="H1197">
        <v>44.874166700000004</v>
      </c>
      <c r="I1197">
        <v>-111.4928333</v>
      </c>
      <c r="J1197">
        <v>12.94</v>
      </c>
      <c r="K1197">
        <v>0.88</v>
      </c>
      <c r="L1197" t="s">
        <v>14</v>
      </c>
      <c r="M1197">
        <v>10</v>
      </c>
      <c r="N1197">
        <v>102</v>
      </c>
      <c r="O1197">
        <v>6.2E-2</v>
      </c>
      <c r="P1197">
        <v>7.0000000000000007E-2</v>
      </c>
      <c r="Q1197" t="s">
        <v>92</v>
      </c>
      <c r="R1197" t="s">
        <v>4277</v>
      </c>
      <c r="S1197" t="s">
        <v>4278</v>
      </c>
      <c r="T1197" t="s">
        <v>4279</v>
      </c>
      <c r="U1197" t="s">
        <v>19</v>
      </c>
    </row>
    <row r="1198" spans="1:21" x14ac:dyDescent="0.25">
      <c r="A1198">
        <v>2015</v>
      </c>
      <c r="B1198">
        <v>9</v>
      </c>
      <c r="C1198">
        <v>12</v>
      </c>
      <c r="D1198">
        <v>21</v>
      </c>
      <c r="E1198">
        <v>4</v>
      </c>
      <c r="F1198">
        <v>11</v>
      </c>
      <c r="G1198">
        <v>610</v>
      </c>
      <c r="H1198">
        <v>45.0105</v>
      </c>
      <c r="I1198">
        <v>-111.77416669999999</v>
      </c>
      <c r="J1198">
        <v>3.5</v>
      </c>
      <c r="K1198">
        <v>0.89</v>
      </c>
      <c r="L1198" t="s">
        <v>14</v>
      </c>
      <c r="M1198">
        <v>5</v>
      </c>
      <c r="N1198">
        <v>156</v>
      </c>
      <c r="O1198">
        <v>0.29099999999999998</v>
      </c>
      <c r="P1198">
        <v>0.06</v>
      </c>
      <c r="Q1198" t="s">
        <v>92</v>
      </c>
      <c r="R1198" t="s">
        <v>4411</v>
      </c>
      <c r="S1198" t="s">
        <v>4412</v>
      </c>
      <c r="T1198" t="s">
        <v>4413</v>
      </c>
      <c r="U1198" t="s">
        <v>558</v>
      </c>
    </row>
    <row r="1199" spans="1:21" x14ac:dyDescent="0.25">
      <c r="A1199">
        <v>2015</v>
      </c>
      <c r="B1199">
        <v>9</v>
      </c>
      <c r="C1199">
        <v>13</v>
      </c>
      <c r="D1199">
        <v>7</v>
      </c>
      <c r="E1199">
        <v>51</v>
      </c>
      <c r="F1199">
        <v>12</v>
      </c>
      <c r="G1199">
        <v>280</v>
      </c>
      <c r="H1199">
        <v>45.057899999999997</v>
      </c>
      <c r="I1199">
        <v>91.429299999999998</v>
      </c>
      <c r="J1199">
        <v>10</v>
      </c>
      <c r="K1199">
        <v>4.8</v>
      </c>
      <c r="L1199" t="s">
        <v>92</v>
      </c>
      <c r="N1199">
        <v>65</v>
      </c>
      <c r="O1199">
        <v>6.6059999999999999</v>
      </c>
      <c r="P1199">
        <v>0.57999999999999996</v>
      </c>
      <c r="Q1199" t="s">
        <v>49</v>
      </c>
      <c r="R1199" t="s">
        <v>4069</v>
      </c>
      <c r="S1199" t="s">
        <v>4070</v>
      </c>
      <c r="T1199" t="s">
        <v>4071</v>
      </c>
      <c r="U1199" t="s">
        <v>19</v>
      </c>
    </row>
    <row r="1200" spans="1:21" x14ac:dyDescent="0.25">
      <c r="A1200">
        <v>2015</v>
      </c>
      <c r="B1200">
        <v>9</v>
      </c>
      <c r="C1200">
        <v>15</v>
      </c>
      <c r="D1200">
        <v>18</v>
      </c>
      <c r="E1200">
        <v>39</v>
      </c>
      <c r="F1200">
        <v>41</v>
      </c>
      <c r="G1200">
        <v>410</v>
      </c>
      <c r="H1200">
        <v>45.083500000000001</v>
      </c>
      <c r="I1200">
        <v>-111.73233329999999</v>
      </c>
      <c r="J1200">
        <v>3.5</v>
      </c>
      <c r="K1200">
        <v>1.23</v>
      </c>
      <c r="L1200" t="s">
        <v>14</v>
      </c>
      <c r="M1200">
        <v>9</v>
      </c>
      <c r="N1200">
        <v>113</v>
      </c>
      <c r="O1200">
        <v>0.26500000000000001</v>
      </c>
      <c r="P1200">
        <v>0.16</v>
      </c>
      <c r="Q1200" t="s">
        <v>92</v>
      </c>
      <c r="R1200" t="s">
        <v>2497</v>
      </c>
      <c r="S1200" t="s">
        <v>2498</v>
      </c>
      <c r="T1200" t="s">
        <v>1103</v>
      </c>
      <c r="U1200" t="s">
        <v>558</v>
      </c>
    </row>
    <row r="1201" spans="1:21" x14ac:dyDescent="0.25">
      <c r="A1201">
        <v>2015</v>
      </c>
      <c r="B1201">
        <v>9</v>
      </c>
      <c r="C1201">
        <v>17</v>
      </c>
      <c r="D1201">
        <v>21</v>
      </c>
      <c r="E1201">
        <v>43</v>
      </c>
      <c r="F1201">
        <v>0</v>
      </c>
      <c r="G1201">
        <v>570</v>
      </c>
      <c r="H1201">
        <v>45.092500000000001</v>
      </c>
      <c r="I1201">
        <v>-111.71716670000001</v>
      </c>
      <c r="J1201">
        <v>3.5</v>
      </c>
      <c r="K1201">
        <v>1.51</v>
      </c>
      <c r="L1201" t="s">
        <v>34</v>
      </c>
      <c r="M1201">
        <v>6</v>
      </c>
      <c r="N1201">
        <v>120</v>
      </c>
      <c r="O1201">
        <v>0.26900000000000002</v>
      </c>
      <c r="P1201">
        <v>0.03</v>
      </c>
      <c r="Q1201" t="s">
        <v>92</v>
      </c>
      <c r="R1201" t="s">
        <v>1101</v>
      </c>
      <c r="S1201" t="s">
        <v>1102</v>
      </c>
      <c r="T1201" t="s">
        <v>1103</v>
      </c>
      <c r="U1201" t="s">
        <v>558</v>
      </c>
    </row>
    <row r="1202" spans="1:21" x14ac:dyDescent="0.25">
      <c r="A1202">
        <v>2015</v>
      </c>
      <c r="B1202">
        <v>9</v>
      </c>
      <c r="C1202">
        <v>15</v>
      </c>
      <c r="D1202">
        <v>18</v>
      </c>
      <c r="E1202">
        <v>10</v>
      </c>
      <c r="F1202">
        <v>7</v>
      </c>
      <c r="G1202">
        <v>250</v>
      </c>
      <c r="H1202">
        <v>45.175166699999998</v>
      </c>
      <c r="I1202">
        <v>-112.42700000000001</v>
      </c>
      <c r="J1202">
        <v>-2</v>
      </c>
      <c r="K1202">
        <v>0.71</v>
      </c>
      <c r="L1202" t="s">
        <v>34</v>
      </c>
      <c r="M1202">
        <v>5</v>
      </c>
      <c r="N1202">
        <v>144</v>
      </c>
      <c r="O1202">
        <v>0.222</v>
      </c>
      <c r="P1202">
        <v>0.08</v>
      </c>
      <c r="Q1202" t="s">
        <v>92</v>
      </c>
      <c r="R1202" t="s">
        <v>2511</v>
      </c>
      <c r="S1202" t="s">
        <v>2512</v>
      </c>
      <c r="T1202" t="s">
        <v>2513</v>
      </c>
      <c r="U1202" t="s">
        <v>558</v>
      </c>
    </row>
    <row r="1203" spans="1:21" x14ac:dyDescent="0.25">
      <c r="A1203">
        <v>2015</v>
      </c>
      <c r="B1203">
        <v>9</v>
      </c>
      <c r="C1203">
        <v>13</v>
      </c>
      <c r="D1203">
        <v>11</v>
      </c>
      <c r="E1203">
        <v>10</v>
      </c>
      <c r="F1203">
        <v>49</v>
      </c>
      <c r="G1203">
        <v>310</v>
      </c>
      <c r="H1203">
        <v>45.319833299999999</v>
      </c>
      <c r="I1203">
        <v>-121.6926667</v>
      </c>
      <c r="J1203">
        <v>10.083</v>
      </c>
      <c r="K1203">
        <v>0.34</v>
      </c>
      <c r="L1203" t="s">
        <v>34</v>
      </c>
      <c r="M1203">
        <v>7</v>
      </c>
      <c r="N1203">
        <v>141</v>
      </c>
      <c r="O1203">
        <v>2.0199999999999999E-2</v>
      </c>
      <c r="P1203">
        <v>0.13</v>
      </c>
      <c r="Q1203" t="s">
        <v>24</v>
      </c>
      <c r="R1203" t="s">
        <v>3981</v>
      </c>
      <c r="S1203" t="s">
        <v>3982</v>
      </c>
      <c r="T1203" t="s">
        <v>3983</v>
      </c>
      <c r="U1203" t="s">
        <v>19</v>
      </c>
    </row>
    <row r="1204" spans="1:21" x14ac:dyDescent="0.25">
      <c r="A1204">
        <v>2015</v>
      </c>
      <c r="B1204">
        <v>9</v>
      </c>
      <c r="C1204">
        <v>14</v>
      </c>
      <c r="D1204">
        <v>23</v>
      </c>
      <c r="E1204">
        <v>21</v>
      </c>
      <c r="F1204">
        <v>16</v>
      </c>
      <c r="G1204">
        <v>850</v>
      </c>
      <c r="H1204">
        <v>45.668999999999997</v>
      </c>
      <c r="I1204">
        <v>-122.45266669999999</v>
      </c>
      <c r="J1204">
        <v>4.9000000000000002E-2</v>
      </c>
      <c r="K1204">
        <v>1.1599999999999999</v>
      </c>
      <c r="L1204" t="s">
        <v>14</v>
      </c>
      <c r="M1204">
        <v>14</v>
      </c>
      <c r="N1204">
        <v>227</v>
      </c>
      <c r="O1204">
        <v>0.2646</v>
      </c>
      <c r="P1204">
        <v>0.31</v>
      </c>
      <c r="Q1204" t="s">
        <v>24</v>
      </c>
      <c r="R1204" t="s">
        <v>3051</v>
      </c>
      <c r="S1204" t="s">
        <v>3052</v>
      </c>
      <c r="T1204" t="s">
        <v>3053</v>
      </c>
      <c r="U1204" t="s">
        <v>19</v>
      </c>
    </row>
    <row r="1205" spans="1:21" x14ac:dyDescent="0.25">
      <c r="A1205">
        <v>2015</v>
      </c>
      <c r="B1205">
        <v>9</v>
      </c>
      <c r="C1205">
        <v>15</v>
      </c>
      <c r="D1205">
        <v>18</v>
      </c>
      <c r="E1205">
        <v>41</v>
      </c>
      <c r="F1205">
        <v>37</v>
      </c>
      <c r="G1205">
        <v>200</v>
      </c>
      <c r="H1205">
        <v>45.791200000000003</v>
      </c>
      <c r="I1205">
        <v>16.019100000000002</v>
      </c>
      <c r="J1205">
        <v>3</v>
      </c>
      <c r="K1205">
        <v>2.6</v>
      </c>
      <c r="L1205" t="s">
        <v>14</v>
      </c>
      <c r="P1205">
        <v>0.46</v>
      </c>
      <c r="Q1205" t="s">
        <v>49</v>
      </c>
      <c r="R1205" t="s">
        <v>2494</v>
      </c>
      <c r="S1205" t="s">
        <v>2495</v>
      </c>
      <c r="T1205" t="s">
        <v>2496</v>
      </c>
      <c r="U1205" t="s">
        <v>19</v>
      </c>
    </row>
    <row r="1206" spans="1:21" x14ac:dyDescent="0.25">
      <c r="A1206">
        <v>2015</v>
      </c>
      <c r="B1206">
        <v>9</v>
      </c>
      <c r="C1206">
        <v>13</v>
      </c>
      <c r="D1206">
        <v>17</v>
      </c>
      <c r="E1206">
        <v>18</v>
      </c>
      <c r="F1206">
        <v>11</v>
      </c>
      <c r="G1206">
        <v>450</v>
      </c>
      <c r="H1206">
        <v>45.872166700000001</v>
      </c>
      <c r="I1206">
        <v>-112.0256667</v>
      </c>
      <c r="J1206">
        <v>-2</v>
      </c>
      <c r="K1206">
        <v>0.06</v>
      </c>
      <c r="L1206" t="s">
        <v>34</v>
      </c>
      <c r="M1206">
        <v>4</v>
      </c>
      <c r="N1206">
        <v>207</v>
      </c>
      <c r="O1206">
        <v>0.109</v>
      </c>
      <c r="P1206">
        <v>0.01</v>
      </c>
      <c r="Q1206" t="s">
        <v>92</v>
      </c>
      <c r="R1206" t="s">
        <v>3792</v>
      </c>
      <c r="S1206" t="s">
        <v>3793</v>
      </c>
      <c r="T1206" t="s">
        <v>2445</v>
      </c>
      <c r="U1206" t="s">
        <v>558</v>
      </c>
    </row>
    <row r="1207" spans="1:21" x14ac:dyDescent="0.25">
      <c r="A1207">
        <v>2015</v>
      </c>
      <c r="B1207">
        <v>9</v>
      </c>
      <c r="C1207">
        <v>15</v>
      </c>
      <c r="D1207">
        <v>20</v>
      </c>
      <c r="E1207">
        <v>36</v>
      </c>
      <c r="F1207">
        <v>41</v>
      </c>
      <c r="G1207">
        <v>200</v>
      </c>
      <c r="H1207">
        <v>45.878</v>
      </c>
      <c r="I1207">
        <v>-112.0321667</v>
      </c>
      <c r="J1207">
        <v>-2</v>
      </c>
      <c r="K1207">
        <v>1.03</v>
      </c>
      <c r="L1207" t="s">
        <v>14</v>
      </c>
      <c r="M1207">
        <v>5</v>
      </c>
      <c r="N1207">
        <v>125</v>
      </c>
      <c r="O1207">
        <v>0.115</v>
      </c>
      <c r="P1207">
        <v>7.0000000000000007E-2</v>
      </c>
      <c r="Q1207" t="s">
        <v>92</v>
      </c>
      <c r="R1207" t="s">
        <v>2443</v>
      </c>
      <c r="S1207" t="s">
        <v>2444</v>
      </c>
      <c r="T1207" t="s">
        <v>2445</v>
      </c>
      <c r="U1207" t="s">
        <v>558</v>
      </c>
    </row>
    <row r="1208" spans="1:21" x14ac:dyDescent="0.25">
      <c r="A1208">
        <v>2015</v>
      </c>
      <c r="B1208">
        <v>9</v>
      </c>
      <c r="C1208">
        <v>13</v>
      </c>
      <c r="D1208">
        <v>5</v>
      </c>
      <c r="E1208">
        <v>20</v>
      </c>
      <c r="F1208">
        <v>59</v>
      </c>
      <c r="G1208">
        <v>320</v>
      </c>
      <c r="H1208">
        <v>45.9093333</v>
      </c>
      <c r="I1208">
        <v>-111.5521667</v>
      </c>
      <c r="J1208">
        <v>5</v>
      </c>
      <c r="K1208">
        <v>0.39</v>
      </c>
      <c r="L1208" t="s">
        <v>14</v>
      </c>
      <c r="M1208">
        <v>5</v>
      </c>
      <c r="N1208">
        <v>141</v>
      </c>
      <c r="O1208">
        <v>0.23899999999999999</v>
      </c>
      <c r="P1208">
        <v>0.13</v>
      </c>
      <c r="Q1208" t="s">
        <v>92</v>
      </c>
      <c r="R1208" t="s">
        <v>4185</v>
      </c>
      <c r="S1208" t="s">
        <v>4186</v>
      </c>
      <c r="T1208" t="s">
        <v>4187</v>
      </c>
      <c r="U1208" t="s">
        <v>19</v>
      </c>
    </row>
    <row r="1209" spans="1:21" x14ac:dyDescent="0.25">
      <c r="A1209">
        <v>2015</v>
      </c>
      <c r="B1209">
        <v>9</v>
      </c>
      <c r="C1209">
        <v>14</v>
      </c>
      <c r="D1209">
        <v>19</v>
      </c>
      <c r="E1209">
        <v>8</v>
      </c>
      <c r="F1209">
        <v>9</v>
      </c>
      <c r="G1209">
        <v>690</v>
      </c>
      <c r="H1209">
        <v>45.917999999999999</v>
      </c>
      <c r="I1209">
        <v>-112.0108333</v>
      </c>
      <c r="J1209">
        <v>-2</v>
      </c>
      <c r="K1209">
        <v>1.03</v>
      </c>
      <c r="L1209" t="s">
        <v>34</v>
      </c>
      <c r="M1209">
        <v>6</v>
      </c>
      <c r="N1209">
        <v>173</v>
      </c>
      <c r="O1209">
        <v>0.123</v>
      </c>
      <c r="P1209">
        <v>0.14000000000000001</v>
      </c>
      <c r="Q1209" t="s">
        <v>92</v>
      </c>
      <c r="R1209" t="s">
        <v>3149</v>
      </c>
      <c r="S1209" t="s">
        <v>3150</v>
      </c>
      <c r="T1209" t="s">
        <v>3151</v>
      </c>
      <c r="U1209" t="s">
        <v>558</v>
      </c>
    </row>
    <row r="1210" spans="1:21" x14ac:dyDescent="0.25">
      <c r="A1210">
        <v>2015</v>
      </c>
      <c r="B1210">
        <v>9</v>
      </c>
      <c r="C1210">
        <v>19</v>
      </c>
      <c r="D1210">
        <v>17</v>
      </c>
      <c r="E1210">
        <v>11</v>
      </c>
      <c r="F1210">
        <v>55</v>
      </c>
      <c r="G1210">
        <v>40</v>
      </c>
      <c r="H1210">
        <v>45.930666700000003</v>
      </c>
      <c r="I1210">
        <v>-122.0265</v>
      </c>
      <c r="J1210">
        <v>8.0760000000000005</v>
      </c>
      <c r="K1210">
        <v>1.49</v>
      </c>
      <c r="L1210" t="s">
        <v>14</v>
      </c>
      <c r="M1210">
        <v>8</v>
      </c>
      <c r="N1210">
        <v>275</v>
      </c>
      <c r="O1210">
        <v>0.1608</v>
      </c>
      <c r="P1210">
        <v>7.0000000000000007E-2</v>
      </c>
      <c r="Q1210" t="s">
        <v>24</v>
      </c>
      <c r="R1210" t="s">
        <v>25</v>
      </c>
      <c r="S1210" t="s">
        <v>26</v>
      </c>
      <c r="T1210" t="s">
        <v>27</v>
      </c>
      <c r="U1210" t="s">
        <v>19</v>
      </c>
    </row>
    <row r="1211" spans="1:21" x14ac:dyDescent="0.25">
      <c r="A1211">
        <v>2015</v>
      </c>
      <c r="B1211">
        <v>9</v>
      </c>
      <c r="C1211">
        <v>14</v>
      </c>
      <c r="D1211">
        <v>19</v>
      </c>
      <c r="E1211">
        <v>4</v>
      </c>
      <c r="F1211">
        <v>42</v>
      </c>
      <c r="G1211">
        <v>450</v>
      </c>
      <c r="H1211">
        <v>46.002333299999997</v>
      </c>
      <c r="I1211">
        <v>-112.4713333</v>
      </c>
      <c r="J1211">
        <v>-2</v>
      </c>
      <c r="K1211">
        <v>1.45</v>
      </c>
      <c r="L1211" t="s">
        <v>34</v>
      </c>
      <c r="M1211">
        <v>8</v>
      </c>
      <c r="N1211">
        <v>99</v>
      </c>
      <c r="O1211">
        <v>0.18099999999999999</v>
      </c>
      <c r="P1211">
        <v>0.1</v>
      </c>
      <c r="Q1211" t="s">
        <v>92</v>
      </c>
      <c r="R1211" t="s">
        <v>3152</v>
      </c>
      <c r="S1211" t="s">
        <v>3153</v>
      </c>
      <c r="T1211" t="s">
        <v>1198</v>
      </c>
      <c r="U1211" t="s">
        <v>558</v>
      </c>
    </row>
    <row r="1212" spans="1:21" x14ac:dyDescent="0.25">
      <c r="A1212">
        <v>2015</v>
      </c>
      <c r="B1212">
        <v>9</v>
      </c>
      <c r="C1212">
        <v>17</v>
      </c>
      <c r="D1212">
        <v>19</v>
      </c>
      <c r="E1212">
        <v>2</v>
      </c>
      <c r="F1212">
        <v>55</v>
      </c>
      <c r="G1212">
        <v>990</v>
      </c>
      <c r="H1212">
        <v>46.007833300000001</v>
      </c>
      <c r="I1212">
        <v>-112.4743333</v>
      </c>
      <c r="J1212">
        <v>-2</v>
      </c>
      <c r="K1212">
        <v>1.5</v>
      </c>
      <c r="L1212" t="s">
        <v>34</v>
      </c>
      <c r="M1212">
        <v>8</v>
      </c>
      <c r="N1212">
        <v>99</v>
      </c>
      <c r="O1212">
        <v>0.186</v>
      </c>
      <c r="P1212">
        <v>0.09</v>
      </c>
      <c r="Q1212" t="s">
        <v>92</v>
      </c>
      <c r="R1212" t="s">
        <v>1196</v>
      </c>
      <c r="S1212" t="s">
        <v>1197</v>
      </c>
      <c r="T1212" t="s">
        <v>1198</v>
      </c>
      <c r="U1212" t="s">
        <v>558</v>
      </c>
    </row>
    <row r="1213" spans="1:21" x14ac:dyDescent="0.25">
      <c r="A1213">
        <v>2015</v>
      </c>
      <c r="B1213">
        <v>9</v>
      </c>
      <c r="C1213">
        <v>13</v>
      </c>
      <c r="D1213">
        <v>23</v>
      </c>
      <c r="E1213">
        <v>15</v>
      </c>
      <c r="F1213">
        <v>34</v>
      </c>
      <c r="G1213">
        <v>280</v>
      </c>
      <c r="H1213">
        <v>46.106499999999997</v>
      </c>
      <c r="I1213">
        <v>-111.465</v>
      </c>
      <c r="J1213">
        <v>-0.83</v>
      </c>
      <c r="K1213">
        <v>1.27</v>
      </c>
      <c r="L1213" t="s">
        <v>14</v>
      </c>
      <c r="M1213">
        <v>8</v>
      </c>
      <c r="N1213">
        <v>98</v>
      </c>
      <c r="O1213">
        <v>0.183</v>
      </c>
      <c r="P1213">
        <v>0.27</v>
      </c>
      <c r="Q1213" t="s">
        <v>92</v>
      </c>
      <c r="R1213" t="s">
        <v>3678</v>
      </c>
      <c r="S1213" t="s">
        <v>3679</v>
      </c>
      <c r="T1213" t="s">
        <v>3680</v>
      </c>
      <c r="U1213" t="s">
        <v>19</v>
      </c>
    </row>
    <row r="1214" spans="1:21" x14ac:dyDescent="0.25">
      <c r="A1214">
        <v>2015</v>
      </c>
      <c r="B1214">
        <v>9</v>
      </c>
      <c r="C1214">
        <v>19</v>
      </c>
      <c r="D1214">
        <v>3</v>
      </c>
      <c r="E1214">
        <v>45</v>
      </c>
      <c r="F1214">
        <v>19</v>
      </c>
      <c r="G1214">
        <v>740</v>
      </c>
      <c r="H1214">
        <v>46.197833299999999</v>
      </c>
      <c r="I1214">
        <v>-122.1815</v>
      </c>
      <c r="J1214">
        <v>3.1230000000000002</v>
      </c>
      <c r="K1214">
        <v>0.24</v>
      </c>
      <c r="L1214" t="s">
        <v>14</v>
      </c>
      <c r="M1214">
        <v>11</v>
      </c>
      <c r="N1214">
        <v>138</v>
      </c>
      <c r="O1214">
        <v>6.7530000000000003E-3</v>
      </c>
      <c r="P1214">
        <v>0.08</v>
      </c>
      <c r="Q1214" t="s">
        <v>24</v>
      </c>
      <c r="R1214" t="s">
        <v>351</v>
      </c>
      <c r="S1214" t="s">
        <v>352</v>
      </c>
      <c r="T1214" t="s">
        <v>353</v>
      </c>
      <c r="U1214" t="s">
        <v>19</v>
      </c>
    </row>
    <row r="1215" spans="1:21" x14ac:dyDescent="0.25">
      <c r="A1215">
        <v>2015</v>
      </c>
      <c r="B1215">
        <v>9</v>
      </c>
      <c r="C1215">
        <v>13</v>
      </c>
      <c r="D1215">
        <v>7</v>
      </c>
      <c r="E1215">
        <v>19</v>
      </c>
      <c r="F1215">
        <v>6</v>
      </c>
      <c r="G1215">
        <v>610</v>
      </c>
      <c r="H1215">
        <v>46.198999999999998</v>
      </c>
      <c r="I1215">
        <v>-122.1778333</v>
      </c>
      <c r="J1215">
        <v>3.2570000000000001</v>
      </c>
      <c r="K1215">
        <v>0.51</v>
      </c>
      <c r="L1215" t="s">
        <v>14</v>
      </c>
      <c r="M1215">
        <v>9</v>
      </c>
      <c r="N1215">
        <v>142</v>
      </c>
      <c r="O1215">
        <v>8.9499999999999996E-3</v>
      </c>
      <c r="P1215">
        <v>0.09</v>
      </c>
      <c r="Q1215" t="s">
        <v>24</v>
      </c>
      <c r="R1215" t="s">
        <v>4106</v>
      </c>
      <c r="S1215" t="s">
        <v>4107</v>
      </c>
      <c r="T1215" t="s">
        <v>1918</v>
      </c>
      <c r="U1215" t="s">
        <v>19</v>
      </c>
    </row>
    <row r="1216" spans="1:21" x14ac:dyDescent="0.25">
      <c r="A1216">
        <v>2015</v>
      </c>
      <c r="B1216">
        <v>9</v>
      </c>
      <c r="C1216">
        <v>16</v>
      </c>
      <c r="D1216">
        <v>17</v>
      </c>
      <c r="E1216">
        <v>35</v>
      </c>
      <c r="F1216">
        <v>40</v>
      </c>
      <c r="G1216">
        <v>0</v>
      </c>
      <c r="H1216">
        <v>46.201833299999997</v>
      </c>
      <c r="I1216">
        <v>-122.1868333</v>
      </c>
      <c r="J1216">
        <v>3.6030000000000002</v>
      </c>
      <c r="K1216">
        <v>0.87</v>
      </c>
      <c r="L1216" t="s">
        <v>34</v>
      </c>
      <c r="M1216">
        <v>8</v>
      </c>
      <c r="N1216">
        <v>130</v>
      </c>
      <c r="O1216">
        <v>3.0790000000000001E-3</v>
      </c>
      <c r="P1216">
        <v>0.08</v>
      </c>
      <c r="Q1216" t="s">
        <v>24</v>
      </c>
      <c r="R1216" t="s">
        <v>1916</v>
      </c>
      <c r="S1216" t="s">
        <v>1917</v>
      </c>
      <c r="T1216" t="s">
        <v>1918</v>
      </c>
      <c r="U1216" t="s">
        <v>19</v>
      </c>
    </row>
    <row r="1217" spans="1:21" x14ac:dyDescent="0.25">
      <c r="A1217">
        <v>2015</v>
      </c>
      <c r="B1217">
        <v>9</v>
      </c>
      <c r="C1217">
        <v>16</v>
      </c>
      <c r="D1217">
        <v>18</v>
      </c>
      <c r="E1217">
        <v>32</v>
      </c>
      <c r="F1217">
        <v>31</v>
      </c>
      <c r="G1217">
        <v>310</v>
      </c>
      <c r="H1217">
        <v>46.3065</v>
      </c>
      <c r="I1217">
        <v>-122.3523333</v>
      </c>
      <c r="J1217">
        <v>14.444000000000001</v>
      </c>
      <c r="K1217">
        <v>0.24</v>
      </c>
      <c r="L1217" t="s">
        <v>14</v>
      </c>
      <c r="M1217">
        <v>7</v>
      </c>
      <c r="N1217">
        <v>263</v>
      </c>
      <c r="O1217">
        <v>7.2150000000000001E-3</v>
      </c>
      <c r="P1217">
        <v>0.09</v>
      </c>
      <c r="Q1217" t="s">
        <v>24</v>
      </c>
      <c r="R1217" t="s">
        <v>1899</v>
      </c>
      <c r="S1217" t="s">
        <v>1900</v>
      </c>
      <c r="T1217" t="s">
        <v>1901</v>
      </c>
      <c r="U1217" t="s">
        <v>19</v>
      </c>
    </row>
    <row r="1218" spans="1:21" x14ac:dyDescent="0.25">
      <c r="A1218">
        <v>2015</v>
      </c>
      <c r="B1218">
        <v>9</v>
      </c>
      <c r="C1218">
        <v>16</v>
      </c>
      <c r="D1218">
        <v>17</v>
      </c>
      <c r="E1218">
        <v>26</v>
      </c>
      <c r="F1218">
        <v>38</v>
      </c>
      <c r="G1218">
        <v>540</v>
      </c>
      <c r="H1218">
        <v>46.319666699999999</v>
      </c>
      <c r="I1218">
        <v>-122.3608333</v>
      </c>
      <c r="J1218">
        <v>16.544</v>
      </c>
      <c r="K1218">
        <v>0.38</v>
      </c>
      <c r="L1218" t="s">
        <v>14</v>
      </c>
      <c r="M1218">
        <v>12</v>
      </c>
      <c r="N1218">
        <v>143</v>
      </c>
      <c r="O1218">
        <v>1.932E-2</v>
      </c>
      <c r="P1218">
        <v>0.17</v>
      </c>
      <c r="Q1218" t="s">
        <v>24</v>
      </c>
      <c r="R1218" t="s">
        <v>1919</v>
      </c>
      <c r="S1218" t="s">
        <v>1920</v>
      </c>
      <c r="T1218" t="s">
        <v>1921</v>
      </c>
      <c r="U1218" t="s">
        <v>19</v>
      </c>
    </row>
    <row r="1219" spans="1:21" x14ac:dyDescent="0.25">
      <c r="A1219">
        <v>2015</v>
      </c>
      <c r="B1219">
        <v>9</v>
      </c>
      <c r="C1219">
        <v>15</v>
      </c>
      <c r="D1219">
        <v>17</v>
      </c>
      <c r="E1219">
        <v>59</v>
      </c>
      <c r="F1219">
        <v>27</v>
      </c>
      <c r="G1219">
        <v>180</v>
      </c>
      <c r="H1219">
        <v>46.330500000000001</v>
      </c>
      <c r="I1219">
        <v>-111.613</v>
      </c>
      <c r="J1219">
        <v>-2</v>
      </c>
      <c r="K1219">
        <v>1.5</v>
      </c>
      <c r="L1219" t="s">
        <v>14</v>
      </c>
      <c r="M1219">
        <v>7</v>
      </c>
      <c r="N1219">
        <v>143</v>
      </c>
      <c r="O1219">
        <v>0.33400000000000002</v>
      </c>
      <c r="P1219">
        <v>0.05</v>
      </c>
      <c r="Q1219" t="s">
        <v>92</v>
      </c>
      <c r="R1219" t="s">
        <v>2514</v>
      </c>
      <c r="S1219" t="s">
        <v>2515</v>
      </c>
      <c r="T1219" t="s">
        <v>2516</v>
      </c>
      <c r="U1219" t="s">
        <v>558</v>
      </c>
    </row>
    <row r="1220" spans="1:21" x14ac:dyDescent="0.25">
      <c r="A1220">
        <v>2015</v>
      </c>
      <c r="B1220">
        <v>9</v>
      </c>
      <c r="C1220">
        <v>14</v>
      </c>
      <c r="D1220">
        <v>6</v>
      </c>
      <c r="E1220">
        <v>7</v>
      </c>
      <c r="F1220">
        <v>59</v>
      </c>
      <c r="G1220">
        <v>660</v>
      </c>
      <c r="H1220">
        <v>46.341333300000002</v>
      </c>
      <c r="I1220">
        <v>-122.2396667</v>
      </c>
      <c r="J1220">
        <v>9.6280000000000001</v>
      </c>
      <c r="K1220">
        <v>0.03</v>
      </c>
      <c r="L1220" t="s">
        <v>14</v>
      </c>
      <c r="M1220">
        <v>6</v>
      </c>
      <c r="N1220">
        <v>174</v>
      </c>
      <c r="O1220">
        <v>1.8249999999999999E-2</v>
      </c>
      <c r="P1220">
        <v>0.1</v>
      </c>
      <c r="Q1220" t="s">
        <v>24</v>
      </c>
      <c r="R1220" t="s">
        <v>3512</v>
      </c>
      <c r="S1220" t="s">
        <v>3513</v>
      </c>
      <c r="T1220" t="s">
        <v>3514</v>
      </c>
      <c r="U1220" t="s">
        <v>19</v>
      </c>
    </row>
    <row r="1221" spans="1:21" x14ac:dyDescent="0.25">
      <c r="A1221">
        <v>2015</v>
      </c>
      <c r="B1221">
        <v>9</v>
      </c>
      <c r="C1221">
        <v>15</v>
      </c>
      <c r="D1221">
        <v>9</v>
      </c>
      <c r="E1221">
        <v>18</v>
      </c>
      <c r="F1221">
        <v>16</v>
      </c>
      <c r="G1221">
        <v>530</v>
      </c>
      <c r="H1221">
        <v>46.452666700000002</v>
      </c>
      <c r="I1221">
        <v>-122.265</v>
      </c>
      <c r="J1221">
        <v>16.03</v>
      </c>
      <c r="K1221">
        <v>0.75</v>
      </c>
      <c r="L1221" t="s">
        <v>14</v>
      </c>
      <c r="M1221">
        <v>14</v>
      </c>
      <c r="N1221">
        <v>140</v>
      </c>
      <c r="O1221">
        <v>4.8750000000000002E-2</v>
      </c>
      <c r="P1221">
        <v>0.16</v>
      </c>
      <c r="Q1221" t="s">
        <v>24</v>
      </c>
      <c r="R1221" t="s">
        <v>2780</v>
      </c>
      <c r="S1221" t="s">
        <v>2781</v>
      </c>
      <c r="T1221" t="s">
        <v>98</v>
      </c>
      <c r="U1221" t="s">
        <v>19</v>
      </c>
    </row>
    <row r="1222" spans="1:21" x14ac:dyDescent="0.25">
      <c r="A1222">
        <v>2015</v>
      </c>
      <c r="B1222">
        <v>9</v>
      </c>
      <c r="C1222">
        <v>19</v>
      </c>
      <c r="D1222">
        <v>13</v>
      </c>
      <c r="E1222">
        <v>30</v>
      </c>
      <c r="F1222">
        <v>24</v>
      </c>
      <c r="G1222">
        <v>480</v>
      </c>
      <c r="H1222">
        <v>46.454166700000002</v>
      </c>
      <c r="I1222">
        <v>-122.2566667</v>
      </c>
      <c r="J1222">
        <v>19.408000000000001</v>
      </c>
      <c r="K1222">
        <v>0.87</v>
      </c>
      <c r="L1222" t="s">
        <v>14</v>
      </c>
      <c r="M1222">
        <v>11</v>
      </c>
      <c r="N1222">
        <v>142</v>
      </c>
      <c r="O1222">
        <v>4.2810000000000001E-2</v>
      </c>
      <c r="P1222">
        <v>0.15</v>
      </c>
      <c r="Q1222" t="s">
        <v>24</v>
      </c>
      <c r="R1222" t="s">
        <v>96</v>
      </c>
      <c r="S1222" t="s">
        <v>97</v>
      </c>
      <c r="T1222" t="s">
        <v>98</v>
      </c>
      <c r="U1222" t="s">
        <v>19</v>
      </c>
    </row>
    <row r="1223" spans="1:21" x14ac:dyDescent="0.25">
      <c r="A1223">
        <v>2015</v>
      </c>
      <c r="B1223">
        <v>9</v>
      </c>
      <c r="C1223">
        <v>17</v>
      </c>
      <c r="D1223">
        <v>2</v>
      </c>
      <c r="E1223">
        <v>30</v>
      </c>
      <c r="F1223">
        <v>24</v>
      </c>
      <c r="G1223">
        <v>400</v>
      </c>
      <c r="H1223">
        <v>46.497500000000002</v>
      </c>
      <c r="I1223">
        <v>-122.30800000000001</v>
      </c>
      <c r="J1223">
        <v>18.13</v>
      </c>
      <c r="K1223">
        <v>0.61</v>
      </c>
      <c r="L1223" t="s">
        <v>14</v>
      </c>
      <c r="M1223">
        <v>11</v>
      </c>
      <c r="N1223">
        <v>239</v>
      </c>
      <c r="O1223">
        <v>0.1598</v>
      </c>
      <c r="P1223">
        <v>0.1</v>
      </c>
      <c r="Q1223" t="s">
        <v>24</v>
      </c>
      <c r="R1223" t="s">
        <v>1665</v>
      </c>
      <c r="S1223" t="s">
        <v>1666</v>
      </c>
      <c r="T1223" t="s">
        <v>1667</v>
      </c>
      <c r="U1223" t="s">
        <v>19</v>
      </c>
    </row>
    <row r="1224" spans="1:21" x14ac:dyDescent="0.25">
      <c r="A1224">
        <v>2015</v>
      </c>
      <c r="B1224">
        <v>9</v>
      </c>
      <c r="C1224">
        <v>17</v>
      </c>
      <c r="D1224">
        <v>19</v>
      </c>
      <c r="E1224">
        <v>46</v>
      </c>
      <c r="F1224">
        <v>53</v>
      </c>
      <c r="G1224">
        <v>550</v>
      </c>
      <c r="H1224">
        <v>46.525500000000001</v>
      </c>
      <c r="I1224">
        <v>-122.61916669999999</v>
      </c>
      <c r="J1224">
        <v>8.7650000000000006</v>
      </c>
      <c r="K1224">
        <v>1.07</v>
      </c>
      <c r="L1224" t="s">
        <v>14</v>
      </c>
      <c r="M1224">
        <v>11</v>
      </c>
      <c r="N1224">
        <v>215</v>
      </c>
      <c r="O1224">
        <v>4.743E-2</v>
      </c>
      <c r="P1224">
        <v>0.17</v>
      </c>
      <c r="Q1224" t="s">
        <v>24</v>
      </c>
      <c r="R1224" t="s">
        <v>1162</v>
      </c>
      <c r="S1224" t="s">
        <v>1163</v>
      </c>
      <c r="T1224" t="s">
        <v>1164</v>
      </c>
      <c r="U1224" t="s">
        <v>19</v>
      </c>
    </row>
    <row r="1225" spans="1:21" x14ac:dyDescent="0.25">
      <c r="A1225">
        <v>2015</v>
      </c>
      <c r="B1225">
        <v>9</v>
      </c>
      <c r="C1225">
        <v>17</v>
      </c>
      <c r="D1225">
        <v>19</v>
      </c>
      <c r="E1225">
        <v>47</v>
      </c>
      <c r="F1225">
        <v>46</v>
      </c>
      <c r="G1225">
        <v>50</v>
      </c>
      <c r="H1225">
        <v>46.537666700000003</v>
      </c>
      <c r="I1225">
        <v>-122.59516669999999</v>
      </c>
      <c r="J1225">
        <v>17.821000000000002</v>
      </c>
      <c r="K1225">
        <v>1.1000000000000001</v>
      </c>
      <c r="L1225" t="s">
        <v>14</v>
      </c>
      <c r="M1225">
        <v>9</v>
      </c>
      <c r="N1225">
        <v>321</v>
      </c>
      <c r="O1225">
        <v>0.29089999999999999</v>
      </c>
      <c r="P1225">
        <v>0.1</v>
      </c>
      <c r="Q1225" t="s">
        <v>24</v>
      </c>
      <c r="R1225" t="s">
        <v>1159</v>
      </c>
      <c r="S1225" t="s">
        <v>1160</v>
      </c>
      <c r="T1225" t="s">
        <v>1161</v>
      </c>
      <c r="U1225" t="s">
        <v>19</v>
      </c>
    </row>
    <row r="1226" spans="1:21" x14ac:dyDescent="0.25">
      <c r="A1226">
        <v>2015</v>
      </c>
      <c r="B1226">
        <v>9</v>
      </c>
      <c r="C1226">
        <v>18</v>
      </c>
      <c r="D1226">
        <v>15</v>
      </c>
      <c r="E1226">
        <v>48</v>
      </c>
      <c r="F1226">
        <v>57</v>
      </c>
      <c r="G1226">
        <v>20</v>
      </c>
      <c r="H1226">
        <v>46.539000000000001</v>
      </c>
      <c r="I1226">
        <v>-122.3725</v>
      </c>
      <c r="J1226">
        <v>20.934999999999999</v>
      </c>
      <c r="K1226">
        <v>1.61</v>
      </c>
      <c r="L1226" t="s">
        <v>14</v>
      </c>
      <c r="M1226">
        <v>32</v>
      </c>
      <c r="N1226">
        <v>89</v>
      </c>
      <c r="O1226">
        <v>0.1356</v>
      </c>
      <c r="P1226">
        <v>0.11</v>
      </c>
      <c r="Q1226" t="s">
        <v>24</v>
      </c>
      <c r="R1226" t="s">
        <v>633</v>
      </c>
      <c r="S1226" t="s">
        <v>634</v>
      </c>
      <c r="T1226" t="s">
        <v>635</v>
      </c>
      <c r="U1226" t="s">
        <v>19</v>
      </c>
    </row>
    <row r="1227" spans="1:21" x14ac:dyDescent="0.25">
      <c r="A1227">
        <v>2015</v>
      </c>
      <c r="B1227">
        <v>9</v>
      </c>
      <c r="C1227">
        <v>12</v>
      </c>
      <c r="D1227">
        <v>20</v>
      </c>
      <c r="E1227">
        <v>33</v>
      </c>
      <c r="F1227">
        <v>23</v>
      </c>
      <c r="G1227">
        <v>980</v>
      </c>
      <c r="H1227">
        <v>46.608833300000001</v>
      </c>
      <c r="I1227">
        <v>-121.7308333</v>
      </c>
      <c r="J1227">
        <v>1.139</v>
      </c>
      <c r="K1227">
        <v>0.72</v>
      </c>
      <c r="L1227" t="s">
        <v>34</v>
      </c>
      <c r="M1227">
        <v>14</v>
      </c>
      <c r="N1227">
        <v>73</v>
      </c>
      <c r="O1227">
        <v>9.7460000000000005E-2</v>
      </c>
      <c r="P1227">
        <v>0.18</v>
      </c>
      <c r="Q1227" t="s">
        <v>24</v>
      </c>
      <c r="R1227" t="s">
        <v>4436</v>
      </c>
      <c r="S1227" t="s">
        <v>4437</v>
      </c>
      <c r="T1227" t="s">
        <v>4438</v>
      </c>
      <c r="U1227" t="s">
        <v>19</v>
      </c>
    </row>
    <row r="1228" spans="1:21" x14ac:dyDescent="0.25">
      <c r="A1228">
        <v>2015</v>
      </c>
      <c r="B1228">
        <v>9</v>
      </c>
      <c r="C1228">
        <v>13</v>
      </c>
      <c r="D1228">
        <v>16</v>
      </c>
      <c r="E1228">
        <v>59</v>
      </c>
      <c r="F1228">
        <v>41</v>
      </c>
      <c r="G1228">
        <v>140</v>
      </c>
      <c r="H1228">
        <v>46.618499999999997</v>
      </c>
      <c r="I1228">
        <v>-119.9533333</v>
      </c>
      <c r="J1228">
        <v>1.2669999999999999</v>
      </c>
      <c r="K1228">
        <v>0.28000000000000003</v>
      </c>
      <c r="L1228" t="s">
        <v>34</v>
      </c>
      <c r="M1228">
        <v>5</v>
      </c>
      <c r="N1228">
        <v>321</v>
      </c>
      <c r="O1228">
        <v>9.0670000000000001E-2</v>
      </c>
      <c r="P1228">
        <v>0.09</v>
      </c>
      <c r="Q1228" t="s">
        <v>24</v>
      </c>
      <c r="R1228" t="s">
        <v>3802</v>
      </c>
      <c r="S1228" t="s">
        <v>3803</v>
      </c>
      <c r="T1228" t="s">
        <v>3804</v>
      </c>
      <c r="U1228" t="s">
        <v>19</v>
      </c>
    </row>
    <row r="1229" spans="1:21" x14ac:dyDescent="0.25">
      <c r="A1229">
        <v>2015</v>
      </c>
      <c r="B1229">
        <v>9</v>
      </c>
      <c r="C1229">
        <v>15</v>
      </c>
      <c r="D1229">
        <v>18</v>
      </c>
      <c r="E1229">
        <v>11</v>
      </c>
      <c r="F1229">
        <v>52</v>
      </c>
      <c r="G1229">
        <v>700</v>
      </c>
      <c r="H1229">
        <v>46.656666700000002</v>
      </c>
      <c r="I1229">
        <v>-120.5043333</v>
      </c>
      <c r="J1229">
        <v>1.9E-2</v>
      </c>
      <c r="K1229">
        <v>1.8</v>
      </c>
      <c r="L1229" t="s">
        <v>14</v>
      </c>
      <c r="M1229">
        <v>15</v>
      </c>
      <c r="N1229">
        <v>78</v>
      </c>
      <c r="O1229">
        <v>0.13150000000000001</v>
      </c>
      <c r="P1229">
        <v>0.38</v>
      </c>
      <c r="Q1229" t="s">
        <v>24</v>
      </c>
      <c r="R1229" t="s">
        <v>2508</v>
      </c>
      <c r="S1229" t="s">
        <v>2509</v>
      </c>
      <c r="T1229" t="s">
        <v>2510</v>
      </c>
      <c r="U1229" t="s">
        <v>1878</v>
      </c>
    </row>
    <row r="1230" spans="1:21" x14ac:dyDescent="0.25">
      <c r="A1230">
        <v>2015</v>
      </c>
      <c r="B1230">
        <v>9</v>
      </c>
      <c r="C1230">
        <v>17</v>
      </c>
      <c r="D1230">
        <v>21</v>
      </c>
      <c r="E1230">
        <v>19</v>
      </c>
      <c r="F1230">
        <v>1</v>
      </c>
      <c r="G1230">
        <v>360</v>
      </c>
      <c r="H1230">
        <v>46.7083333</v>
      </c>
      <c r="I1230">
        <v>-111.87833329999999</v>
      </c>
      <c r="J1230">
        <v>2.61</v>
      </c>
      <c r="K1230">
        <v>2.62</v>
      </c>
      <c r="L1230" t="s">
        <v>14</v>
      </c>
      <c r="M1230">
        <v>27</v>
      </c>
      <c r="N1230">
        <v>131</v>
      </c>
      <c r="O1230">
        <v>3.3000000000000002E-2</v>
      </c>
      <c r="P1230">
        <v>0.2</v>
      </c>
      <c r="Q1230" t="s">
        <v>92</v>
      </c>
      <c r="R1230" t="s">
        <v>1109</v>
      </c>
      <c r="S1230" t="s">
        <v>1110</v>
      </c>
      <c r="T1230" t="s">
        <v>1111</v>
      </c>
      <c r="U1230" t="s">
        <v>19</v>
      </c>
    </row>
    <row r="1231" spans="1:21" x14ac:dyDescent="0.25">
      <c r="A1231">
        <v>2015</v>
      </c>
      <c r="B1231">
        <v>9</v>
      </c>
      <c r="C1231">
        <v>15</v>
      </c>
      <c r="D1231">
        <v>9</v>
      </c>
      <c r="E1231">
        <v>47</v>
      </c>
      <c r="F1231">
        <v>0</v>
      </c>
      <c r="G1231">
        <v>150</v>
      </c>
      <c r="H1231">
        <v>46.831501000000003</v>
      </c>
      <c r="I1231">
        <v>-111.9646683</v>
      </c>
      <c r="J1231">
        <v>-3.32</v>
      </c>
      <c r="K1231">
        <v>1.2</v>
      </c>
      <c r="L1231" t="s">
        <v>34</v>
      </c>
      <c r="Q1231" t="s">
        <v>92</v>
      </c>
      <c r="R1231" t="s">
        <v>2766</v>
      </c>
      <c r="S1231" t="s">
        <v>2767</v>
      </c>
      <c r="T1231" t="s">
        <v>2768</v>
      </c>
      <c r="U1231" t="s">
        <v>19</v>
      </c>
    </row>
    <row r="1232" spans="1:21" x14ac:dyDescent="0.25">
      <c r="A1232">
        <v>2015</v>
      </c>
      <c r="B1232">
        <v>9</v>
      </c>
      <c r="C1232">
        <v>13</v>
      </c>
      <c r="D1232">
        <v>17</v>
      </c>
      <c r="E1232">
        <v>31</v>
      </c>
      <c r="F1232">
        <v>7</v>
      </c>
      <c r="G1232">
        <v>580</v>
      </c>
      <c r="H1232">
        <v>46.845500000000001</v>
      </c>
      <c r="I1232">
        <v>-121.761</v>
      </c>
      <c r="J1232">
        <v>1.768</v>
      </c>
      <c r="K1232">
        <v>0.68</v>
      </c>
      <c r="L1232" t="s">
        <v>14</v>
      </c>
      <c r="M1232">
        <v>5</v>
      </c>
      <c r="N1232">
        <v>129</v>
      </c>
      <c r="O1232">
        <v>2.162E-2</v>
      </c>
      <c r="P1232">
        <v>0.04</v>
      </c>
      <c r="Q1232" t="s">
        <v>24</v>
      </c>
      <c r="R1232" t="s">
        <v>3790</v>
      </c>
      <c r="S1232" t="s">
        <v>3791</v>
      </c>
      <c r="T1232" t="s">
        <v>3194</v>
      </c>
      <c r="U1232" t="s">
        <v>19</v>
      </c>
    </row>
    <row r="1233" spans="1:21" x14ac:dyDescent="0.25">
      <c r="A1233">
        <v>2015</v>
      </c>
      <c r="B1233">
        <v>9</v>
      </c>
      <c r="C1233">
        <v>13</v>
      </c>
      <c r="D1233">
        <v>7</v>
      </c>
      <c r="E1233">
        <v>31</v>
      </c>
      <c r="F1233">
        <v>15</v>
      </c>
      <c r="G1233">
        <v>320</v>
      </c>
      <c r="H1233">
        <v>46.845500000000001</v>
      </c>
      <c r="I1233">
        <v>-111.919</v>
      </c>
      <c r="J1233">
        <v>5</v>
      </c>
      <c r="K1233">
        <v>1.1100000000000001</v>
      </c>
      <c r="L1233" t="s">
        <v>34</v>
      </c>
      <c r="M1233">
        <v>15</v>
      </c>
      <c r="N1233">
        <v>197</v>
      </c>
      <c r="O1233">
        <v>0.14699999999999999</v>
      </c>
      <c r="P1233">
        <v>0.18</v>
      </c>
      <c r="Q1233" t="s">
        <v>92</v>
      </c>
      <c r="R1233" t="s">
        <v>4086</v>
      </c>
      <c r="S1233" t="s">
        <v>4087</v>
      </c>
      <c r="T1233" t="s">
        <v>4088</v>
      </c>
      <c r="U1233" t="s">
        <v>19</v>
      </c>
    </row>
    <row r="1234" spans="1:21" x14ac:dyDescent="0.25">
      <c r="A1234">
        <v>2015</v>
      </c>
      <c r="B1234">
        <v>9</v>
      </c>
      <c r="C1234">
        <v>18</v>
      </c>
      <c r="D1234">
        <v>8</v>
      </c>
      <c r="E1234">
        <v>12</v>
      </c>
      <c r="F1234">
        <v>40</v>
      </c>
      <c r="G1234">
        <v>50</v>
      </c>
      <c r="H1234">
        <v>46.847833299999998</v>
      </c>
      <c r="I1234">
        <v>-111.904</v>
      </c>
      <c r="J1234">
        <v>5</v>
      </c>
      <c r="K1234">
        <v>1.27</v>
      </c>
      <c r="L1234" t="s">
        <v>14</v>
      </c>
      <c r="M1234">
        <v>12</v>
      </c>
      <c r="N1234">
        <v>223</v>
      </c>
      <c r="O1234">
        <v>0.14499999999999999</v>
      </c>
      <c r="P1234">
        <v>0.2</v>
      </c>
      <c r="Q1234" t="s">
        <v>92</v>
      </c>
      <c r="R1234" t="s">
        <v>805</v>
      </c>
      <c r="S1234" t="s">
        <v>806</v>
      </c>
      <c r="T1234" t="s">
        <v>807</v>
      </c>
      <c r="U1234" t="s">
        <v>19</v>
      </c>
    </row>
    <row r="1235" spans="1:21" x14ac:dyDescent="0.25">
      <c r="A1235">
        <v>2015</v>
      </c>
      <c r="B1235">
        <v>9</v>
      </c>
      <c r="C1235">
        <v>14</v>
      </c>
      <c r="D1235">
        <v>16</v>
      </c>
      <c r="E1235">
        <v>58</v>
      </c>
      <c r="F1235">
        <v>20</v>
      </c>
      <c r="G1235">
        <v>260</v>
      </c>
      <c r="H1235">
        <v>46.850666699999998</v>
      </c>
      <c r="I1235">
        <v>-121.75449999999999</v>
      </c>
      <c r="J1235">
        <v>3.8530000000000002</v>
      </c>
      <c r="K1235">
        <v>0.72</v>
      </c>
      <c r="L1235" t="s">
        <v>14</v>
      </c>
      <c r="M1235">
        <v>10</v>
      </c>
      <c r="N1235">
        <v>72</v>
      </c>
      <c r="O1235">
        <v>2.1080000000000002E-2</v>
      </c>
      <c r="P1235">
        <v>7.0000000000000007E-2</v>
      </c>
      <c r="Q1235" t="s">
        <v>24</v>
      </c>
      <c r="R1235" t="s">
        <v>3192</v>
      </c>
      <c r="S1235" t="s">
        <v>3193</v>
      </c>
      <c r="T1235" t="s">
        <v>3194</v>
      </c>
      <c r="U1235" t="s">
        <v>19</v>
      </c>
    </row>
    <row r="1236" spans="1:21" x14ac:dyDescent="0.25">
      <c r="A1236">
        <v>2015</v>
      </c>
      <c r="B1236">
        <v>9</v>
      </c>
      <c r="C1236">
        <v>16</v>
      </c>
      <c r="D1236">
        <v>4</v>
      </c>
      <c r="E1236">
        <v>44</v>
      </c>
      <c r="F1236">
        <v>0</v>
      </c>
      <c r="G1236">
        <v>660</v>
      </c>
      <c r="H1236">
        <v>46.861166699999998</v>
      </c>
      <c r="I1236">
        <v>-111.9126667</v>
      </c>
      <c r="J1236">
        <v>-2.93</v>
      </c>
      <c r="K1236">
        <v>1.1399999999999999</v>
      </c>
      <c r="L1236" t="s">
        <v>14</v>
      </c>
      <c r="M1236">
        <v>13</v>
      </c>
      <c r="N1236">
        <v>223</v>
      </c>
      <c r="O1236">
        <v>0.16</v>
      </c>
      <c r="P1236">
        <v>0.16</v>
      </c>
      <c r="Q1236" t="s">
        <v>92</v>
      </c>
      <c r="R1236" t="s">
        <v>2224</v>
      </c>
      <c r="S1236" t="s">
        <v>2225</v>
      </c>
      <c r="T1236" t="s">
        <v>2226</v>
      </c>
      <c r="U1236" t="s">
        <v>19</v>
      </c>
    </row>
    <row r="1237" spans="1:21" x14ac:dyDescent="0.25">
      <c r="A1237">
        <v>2015</v>
      </c>
      <c r="B1237">
        <v>9</v>
      </c>
      <c r="C1237">
        <v>15</v>
      </c>
      <c r="D1237">
        <v>11</v>
      </c>
      <c r="E1237">
        <v>24</v>
      </c>
      <c r="F1237">
        <v>13</v>
      </c>
      <c r="G1237">
        <v>280</v>
      </c>
      <c r="H1237">
        <v>46.870666700000001</v>
      </c>
      <c r="I1237">
        <v>-123.92700000000001</v>
      </c>
      <c r="J1237">
        <v>36.284999999999997</v>
      </c>
      <c r="K1237">
        <v>2.27</v>
      </c>
      <c r="L1237" t="s">
        <v>14</v>
      </c>
      <c r="M1237">
        <v>20</v>
      </c>
      <c r="N1237">
        <v>125</v>
      </c>
      <c r="O1237">
        <v>5.5570000000000001E-2</v>
      </c>
      <c r="P1237">
        <v>0.21</v>
      </c>
      <c r="Q1237" t="s">
        <v>24</v>
      </c>
      <c r="R1237" t="s">
        <v>2700</v>
      </c>
      <c r="S1237" t="s">
        <v>2701</v>
      </c>
      <c r="T1237" t="s">
        <v>2702</v>
      </c>
      <c r="U1237" t="s">
        <v>19</v>
      </c>
    </row>
    <row r="1238" spans="1:21" x14ac:dyDescent="0.25">
      <c r="A1238">
        <v>2015</v>
      </c>
      <c r="B1238">
        <v>9</v>
      </c>
      <c r="C1238">
        <v>14</v>
      </c>
      <c r="D1238">
        <v>19</v>
      </c>
      <c r="E1238">
        <v>37</v>
      </c>
      <c r="F1238">
        <v>50</v>
      </c>
      <c r="G1238">
        <v>600</v>
      </c>
      <c r="H1238">
        <v>46.973999999999997</v>
      </c>
      <c r="I1238">
        <v>-122.235</v>
      </c>
      <c r="J1238">
        <v>2.1000000000000001E-2</v>
      </c>
      <c r="K1238">
        <v>1.24</v>
      </c>
      <c r="L1238" t="s">
        <v>34</v>
      </c>
      <c r="M1238">
        <v>6</v>
      </c>
      <c r="N1238">
        <v>152</v>
      </c>
      <c r="O1238">
        <v>1.685E-2</v>
      </c>
      <c r="P1238">
        <v>0.26</v>
      </c>
      <c r="Q1238" t="s">
        <v>24</v>
      </c>
      <c r="R1238" t="s">
        <v>3133</v>
      </c>
      <c r="S1238" t="s">
        <v>3134</v>
      </c>
      <c r="T1238" t="s">
        <v>3135</v>
      </c>
      <c r="U1238" t="s">
        <v>1878</v>
      </c>
    </row>
    <row r="1239" spans="1:21" x14ac:dyDescent="0.25">
      <c r="A1239">
        <v>2015</v>
      </c>
      <c r="B1239">
        <v>9</v>
      </c>
      <c r="C1239">
        <v>14</v>
      </c>
      <c r="D1239">
        <v>20</v>
      </c>
      <c r="E1239">
        <v>23</v>
      </c>
      <c r="F1239">
        <v>25</v>
      </c>
      <c r="G1239">
        <v>460</v>
      </c>
      <c r="H1239">
        <v>46.9776667</v>
      </c>
      <c r="I1239">
        <v>-122.2191667</v>
      </c>
      <c r="J1239">
        <v>2.4E-2</v>
      </c>
      <c r="K1239">
        <v>0.38</v>
      </c>
      <c r="L1239" t="s">
        <v>34</v>
      </c>
      <c r="M1239">
        <v>4</v>
      </c>
      <c r="N1239">
        <v>209</v>
      </c>
      <c r="O1239">
        <v>9.1380000000000003E-3</v>
      </c>
      <c r="P1239">
        <v>0.06</v>
      </c>
      <c r="Q1239" t="s">
        <v>24</v>
      </c>
      <c r="R1239" t="s">
        <v>3116</v>
      </c>
      <c r="S1239" t="s">
        <v>3117</v>
      </c>
      <c r="T1239" t="s">
        <v>3118</v>
      </c>
      <c r="U1239" t="s">
        <v>1878</v>
      </c>
    </row>
    <row r="1240" spans="1:21" x14ac:dyDescent="0.25">
      <c r="A1240">
        <v>2015</v>
      </c>
      <c r="B1240">
        <v>9</v>
      </c>
      <c r="C1240">
        <v>14</v>
      </c>
      <c r="D1240">
        <v>8</v>
      </c>
      <c r="E1240">
        <v>18</v>
      </c>
      <c r="F1240">
        <v>12</v>
      </c>
      <c r="G1240">
        <v>560</v>
      </c>
      <c r="H1240">
        <v>47.011499999999998</v>
      </c>
      <c r="I1240">
        <v>-119.85116669999999</v>
      </c>
      <c r="J1240">
        <v>6.6449999999999996</v>
      </c>
      <c r="K1240">
        <v>0.87</v>
      </c>
      <c r="L1240" t="s">
        <v>14</v>
      </c>
      <c r="M1240">
        <v>6</v>
      </c>
      <c r="N1240">
        <v>113</v>
      </c>
      <c r="O1240">
        <v>0.249</v>
      </c>
      <c r="P1240">
        <v>0.06</v>
      </c>
      <c r="Q1240" t="s">
        <v>24</v>
      </c>
      <c r="R1240" t="s">
        <v>3476</v>
      </c>
      <c r="S1240" t="s">
        <v>3477</v>
      </c>
      <c r="T1240" t="s">
        <v>3478</v>
      </c>
      <c r="U1240" t="s">
        <v>19</v>
      </c>
    </row>
    <row r="1241" spans="1:21" x14ac:dyDescent="0.25">
      <c r="A1241">
        <v>2015</v>
      </c>
      <c r="B1241">
        <v>9</v>
      </c>
      <c r="C1241">
        <v>15</v>
      </c>
      <c r="D1241">
        <v>16</v>
      </c>
      <c r="E1241">
        <v>52</v>
      </c>
      <c r="F1241">
        <v>8</v>
      </c>
      <c r="G1241">
        <v>360</v>
      </c>
      <c r="H1241">
        <v>47.090499999999999</v>
      </c>
      <c r="I1241">
        <v>-121.6136667</v>
      </c>
      <c r="J1241">
        <v>6.6630000000000003</v>
      </c>
      <c r="K1241">
        <v>0.77</v>
      </c>
      <c r="L1241" t="s">
        <v>14</v>
      </c>
      <c r="M1241">
        <v>9</v>
      </c>
      <c r="N1241">
        <v>219</v>
      </c>
      <c r="O1241">
        <v>0.15429999999999999</v>
      </c>
      <c r="P1241">
        <v>0.1</v>
      </c>
      <c r="Q1241" t="s">
        <v>24</v>
      </c>
      <c r="R1241" t="s">
        <v>2545</v>
      </c>
      <c r="S1241" t="s">
        <v>2546</v>
      </c>
      <c r="T1241" t="s">
        <v>2547</v>
      </c>
      <c r="U1241" t="s">
        <v>19</v>
      </c>
    </row>
    <row r="1242" spans="1:21" x14ac:dyDescent="0.25">
      <c r="A1242">
        <v>2015</v>
      </c>
      <c r="B1242">
        <v>9</v>
      </c>
      <c r="C1242">
        <v>14</v>
      </c>
      <c r="D1242">
        <v>6</v>
      </c>
      <c r="E1242">
        <v>53</v>
      </c>
      <c r="F1242">
        <v>59</v>
      </c>
      <c r="G1242">
        <v>30</v>
      </c>
      <c r="H1242">
        <v>47.222666699999998</v>
      </c>
      <c r="I1242">
        <v>-113.205</v>
      </c>
      <c r="J1242">
        <v>13.36</v>
      </c>
      <c r="K1242">
        <v>0.13</v>
      </c>
      <c r="L1242" t="s">
        <v>34</v>
      </c>
      <c r="M1242">
        <v>9</v>
      </c>
      <c r="N1242">
        <v>171</v>
      </c>
      <c r="O1242">
        <v>0.19800000000000001</v>
      </c>
      <c r="P1242">
        <v>7.0000000000000007E-2</v>
      </c>
      <c r="Q1242" t="s">
        <v>92</v>
      </c>
      <c r="R1242" t="s">
        <v>3503</v>
      </c>
      <c r="S1242" t="s">
        <v>3504</v>
      </c>
      <c r="T1242" t="s">
        <v>3505</v>
      </c>
      <c r="U1242" t="s">
        <v>19</v>
      </c>
    </row>
    <row r="1243" spans="1:21" x14ac:dyDescent="0.25">
      <c r="A1243">
        <v>2015</v>
      </c>
      <c r="B1243">
        <v>9</v>
      </c>
      <c r="C1243">
        <v>15</v>
      </c>
      <c r="D1243">
        <v>15</v>
      </c>
      <c r="E1243">
        <v>5</v>
      </c>
      <c r="F1243">
        <v>50</v>
      </c>
      <c r="G1243">
        <v>770</v>
      </c>
      <c r="H1243">
        <v>47.290666700000003</v>
      </c>
      <c r="I1243">
        <v>-113.1141667</v>
      </c>
      <c r="J1243">
        <v>18.739999999999998</v>
      </c>
      <c r="K1243">
        <v>0.98</v>
      </c>
      <c r="L1243" t="s">
        <v>14</v>
      </c>
      <c r="M1243">
        <v>13</v>
      </c>
      <c r="N1243">
        <v>165</v>
      </c>
      <c r="O1243">
        <v>0.24</v>
      </c>
      <c r="P1243">
        <v>0.06</v>
      </c>
      <c r="Q1243" t="s">
        <v>92</v>
      </c>
      <c r="R1243" t="s">
        <v>2590</v>
      </c>
      <c r="S1243" t="s">
        <v>2591</v>
      </c>
      <c r="T1243" t="s">
        <v>2592</v>
      </c>
      <c r="U1243" t="s">
        <v>19</v>
      </c>
    </row>
    <row r="1244" spans="1:21" x14ac:dyDescent="0.25">
      <c r="A1244">
        <v>2015</v>
      </c>
      <c r="B1244">
        <v>9</v>
      </c>
      <c r="C1244">
        <v>16</v>
      </c>
      <c r="D1244">
        <v>18</v>
      </c>
      <c r="E1244">
        <v>59</v>
      </c>
      <c r="F1244">
        <v>57</v>
      </c>
      <c r="G1244">
        <v>190</v>
      </c>
      <c r="H1244">
        <v>47.484833299999998</v>
      </c>
      <c r="I1244">
        <v>-122.6328333</v>
      </c>
      <c r="J1244">
        <v>1.7000000000000001E-2</v>
      </c>
      <c r="K1244">
        <v>0.66</v>
      </c>
      <c r="L1244" t="s">
        <v>34</v>
      </c>
      <c r="M1244">
        <v>3</v>
      </c>
      <c r="N1244">
        <v>358</v>
      </c>
      <c r="O1244">
        <v>0.12230000000000001</v>
      </c>
      <c r="P1244">
        <v>0.14000000000000001</v>
      </c>
      <c r="Q1244" t="s">
        <v>24</v>
      </c>
      <c r="R1244" t="s">
        <v>1875</v>
      </c>
      <c r="S1244" t="s">
        <v>1876</v>
      </c>
      <c r="T1244" t="s">
        <v>1877</v>
      </c>
      <c r="U1244" t="s">
        <v>1878</v>
      </c>
    </row>
    <row r="1245" spans="1:21" x14ac:dyDescent="0.25">
      <c r="A1245">
        <v>2015</v>
      </c>
      <c r="B1245">
        <v>9</v>
      </c>
      <c r="C1245">
        <v>14</v>
      </c>
      <c r="D1245">
        <v>9</v>
      </c>
      <c r="E1245">
        <v>48</v>
      </c>
      <c r="F1245">
        <v>7</v>
      </c>
      <c r="G1245">
        <v>800</v>
      </c>
      <c r="H1245">
        <v>47.503166700000001</v>
      </c>
      <c r="I1245">
        <v>-123.69383329999999</v>
      </c>
      <c r="J1245">
        <v>24.989000000000001</v>
      </c>
      <c r="K1245">
        <v>2.2200000000000002</v>
      </c>
      <c r="L1245" t="s">
        <v>14</v>
      </c>
      <c r="M1245">
        <v>17</v>
      </c>
      <c r="N1245">
        <v>51</v>
      </c>
      <c r="O1245">
        <v>8.1089999999999995E-2</v>
      </c>
      <c r="P1245">
        <v>0.51</v>
      </c>
      <c r="Q1245" t="s">
        <v>24</v>
      </c>
      <c r="R1245" t="s">
        <v>3414</v>
      </c>
      <c r="S1245" t="s">
        <v>3415</v>
      </c>
      <c r="T1245" t="s">
        <v>3416</v>
      </c>
      <c r="U1245" t="s">
        <v>19</v>
      </c>
    </row>
    <row r="1246" spans="1:21" x14ac:dyDescent="0.25">
      <c r="A1246">
        <v>2015</v>
      </c>
      <c r="B1246">
        <v>9</v>
      </c>
      <c r="C1246">
        <v>13</v>
      </c>
      <c r="D1246">
        <v>4</v>
      </c>
      <c r="E1246">
        <v>8</v>
      </c>
      <c r="F1246">
        <v>46</v>
      </c>
      <c r="G1246">
        <v>870</v>
      </c>
      <c r="H1246">
        <v>47.513833300000002</v>
      </c>
      <c r="I1246">
        <v>-122.9708333</v>
      </c>
      <c r="J1246">
        <v>15.875999999999999</v>
      </c>
      <c r="K1246">
        <v>0.09</v>
      </c>
      <c r="L1246" t="s">
        <v>34</v>
      </c>
      <c r="M1246">
        <v>4</v>
      </c>
      <c r="N1246">
        <v>263</v>
      </c>
      <c r="O1246">
        <v>0.1109</v>
      </c>
      <c r="P1246">
        <v>0.01</v>
      </c>
      <c r="Q1246" t="s">
        <v>24</v>
      </c>
      <c r="R1246" t="s">
        <v>4215</v>
      </c>
      <c r="S1246" t="s">
        <v>4216</v>
      </c>
      <c r="T1246" t="s">
        <v>4217</v>
      </c>
      <c r="U1246" t="s">
        <v>19</v>
      </c>
    </row>
    <row r="1247" spans="1:21" x14ac:dyDescent="0.25">
      <c r="A1247">
        <v>2015</v>
      </c>
      <c r="B1247">
        <v>9</v>
      </c>
      <c r="C1247">
        <v>12</v>
      </c>
      <c r="D1247">
        <v>22</v>
      </c>
      <c r="E1247">
        <v>22</v>
      </c>
      <c r="F1247">
        <v>12</v>
      </c>
      <c r="G1247">
        <v>400</v>
      </c>
      <c r="H1247">
        <v>47.517833299999999</v>
      </c>
      <c r="I1247">
        <v>-121.74983330000001</v>
      </c>
      <c r="J1247">
        <v>19.181000000000001</v>
      </c>
      <c r="K1247">
        <v>3.95</v>
      </c>
      <c r="L1247" t="s">
        <v>14</v>
      </c>
      <c r="M1247">
        <v>59</v>
      </c>
      <c r="N1247">
        <v>56</v>
      </c>
      <c r="O1247">
        <v>8.6599999999999996E-2</v>
      </c>
      <c r="P1247">
        <v>0.32</v>
      </c>
      <c r="Q1247" t="s">
        <v>24</v>
      </c>
      <c r="R1247" t="s">
        <v>4370</v>
      </c>
      <c r="S1247" t="s">
        <v>4371</v>
      </c>
      <c r="T1247" t="s">
        <v>4372</v>
      </c>
      <c r="U1247" t="s">
        <v>19</v>
      </c>
    </row>
    <row r="1248" spans="1:21" x14ac:dyDescent="0.25">
      <c r="A1248">
        <v>2015</v>
      </c>
      <c r="B1248">
        <v>9</v>
      </c>
      <c r="C1248">
        <v>15</v>
      </c>
      <c r="D1248">
        <v>10</v>
      </c>
      <c r="E1248">
        <v>53</v>
      </c>
      <c r="F1248">
        <v>12</v>
      </c>
      <c r="G1248">
        <v>400</v>
      </c>
      <c r="H1248">
        <v>47.524666699999997</v>
      </c>
      <c r="I1248">
        <v>-121.8113333</v>
      </c>
      <c r="J1248">
        <v>20.042000000000002</v>
      </c>
      <c r="K1248">
        <v>2.34</v>
      </c>
      <c r="L1248" t="s">
        <v>14</v>
      </c>
      <c r="M1248">
        <v>23</v>
      </c>
      <c r="N1248">
        <v>58</v>
      </c>
      <c r="O1248">
        <v>5.1619999999999999E-2</v>
      </c>
      <c r="P1248">
        <v>0.12</v>
      </c>
      <c r="Q1248" t="s">
        <v>24</v>
      </c>
      <c r="R1248" t="s">
        <v>2718</v>
      </c>
      <c r="S1248" t="s">
        <v>2719</v>
      </c>
      <c r="T1248" t="s">
        <v>2720</v>
      </c>
      <c r="U1248" t="s">
        <v>19</v>
      </c>
    </row>
    <row r="1249" spans="1:21" x14ac:dyDescent="0.25">
      <c r="A1249">
        <v>2015</v>
      </c>
      <c r="B1249">
        <v>9</v>
      </c>
      <c r="C1249">
        <v>13</v>
      </c>
      <c r="D1249">
        <v>0</v>
      </c>
      <c r="E1249">
        <v>18</v>
      </c>
      <c r="F1249">
        <v>0</v>
      </c>
      <c r="G1249">
        <v>950</v>
      </c>
      <c r="H1249">
        <v>47.525666700000002</v>
      </c>
      <c r="I1249">
        <v>-121.81233330000001</v>
      </c>
      <c r="J1249">
        <v>20.254000000000001</v>
      </c>
      <c r="K1249">
        <v>1.22</v>
      </c>
      <c r="L1249" t="s">
        <v>14</v>
      </c>
      <c r="M1249">
        <v>10</v>
      </c>
      <c r="N1249">
        <v>94</v>
      </c>
      <c r="O1249">
        <v>0.10050000000000001</v>
      </c>
      <c r="P1249">
        <v>0.19</v>
      </c>
      <c r="Q1249" t="s">
        <v>24</v>
      </c>
      <c r="R1249" t="s">
        <v>4313</v>
      </c>
      <c r="S1249" t="s">
        <v>4314</v>
      </c>
      <c r="T1249" t="s">
        <v>2720</v>
      </c>
      <c r="U1249" t="s">
        <v>19</v>
      </c>
    </row>
    <row r="1250" spans="1:21" x14ac:dyDescent="0.25">
      <c r="A1250">
        <v>2015</v>
      </c>
      <c r="B1250">
        <v>9</v>
      </c>
      <c r="C1250">
        <v>18</v>
      </c>
      <c r="D1250">
        <v>7</v>
      </c>
      <c r="E1250">
        <v>57</v>
      </c>
      <c r="F1250">
        <v>49</v>
      </c>
      <c r="G1250">
        <v>940</v>
      </c>
      <c r="H1250">
        <v>47.526000000000003</v>
      </c>
      <c r="I1250">
        <v>-122.88716669999999</v>
      </c>
      <c r="J1250">
        <v>20.966000000000001</v>
      </c>
      <c r="K1250">
        <v>0.78</v>
      </c>
      <c r="L1250" t="s">
        <v>14</v>
      </c>
      <c r="M1250">
        <v>4</v>
      </c>
      <c r="N1250">
        <v>246</v>
      </c>
      <c r="O1250">
        <v>5.6840000000000002E-2</v>
      </c>
      <c r="P1250">
        <v>0.03</v>
      </c>
      <c r="Q1250" t="s">
        <v>24</v>
      </c>
      <c r="R1250" t="s">
        <v>808</v>
      </c>
      <c r="S1250" t="s">
        <v>809</v>
      </c>
      <c r="T1250" t="s">
        <v>810</v>
      </c>
      <c r="U1250" t="s">
        <v>19</v>
      </c>
    </row>
    <row r="1251" spans="1:21" x14ac:dyDescent="0.25">
      <c r="A1251">
        <v>2015</v>
      </c>
      <c r="B1251">
        <v>9</v>
      </c>
      <c r="C1251">
        <v>12</v>
      </c>
      <c r="D1251">
        <v>22</v>
      </c>
      <c r="E1251">
        <v>52</v>
      </c>
      <c r="F1251">
        <v>21</v>
      </c>
      <c r="G1251">
        <v>950</v>
      </c>
      <c r="H1251">
        <v>47.528666700000002</v>
      </c>
      <c r="I1251">
        <v>-121.77849999999999</v>
      </c>
      <c r="J1251">
        <v>21.341999999999999</v>
      </c>
      <c r="K1251">
        <v>0.35</v>
      </c>
      <c r="L1251" t="s">
        <v>34</v>
      </c>
      <c r="M1251">
        <v>6</v>
      </c>
      <c r="N1251">
        <v>153</v>
      </c>
      <c r="O1251">
        <v>7.2609999999999994E-2</v>
      </c>
      <c r="P1251">
        <v>0.08</v>
      </c>
      <c r="Q1251" t="s">
        <v>24</v>
      </c>
      <c r="R1251" t="s">
        <v>4354</v>
      </c>
      <c r="S1251" t="s">
        <v>4355</v>
      </c>
      <c r="T1251" t="s">
        <v>4356</v>
      </c>
      <c r="U1251" t="s">
        <v>19</v>
      </c>
    </row>
    <row r="1252" spans="1:21" x14ac:dyDescent="0.25">
      <c r="A1252">
        <v>2015</v>
      </c>
      <c r="B1252">
        <v>9</v>
      </c>
      <c r="C1252">
        <v>17</v>
      </c>
      <c r="D1252">
        <v>15</v>
      </c>
      <c r="E1252">
        <v>1</v>
      </c>
      <c r="F1252">
        <v>28</v>
      </c>
      <c r="G1252">
        <v>400</v>
      </c>
      <c r="H1252">
        <v>47.557833299999999</v>
      </c>
      <c r="I1252">
        <v>-122.4008333</v>
      </c>
      <c r="J1252">
        <v>22.254000000000001</v>
      </c>
      <c r="K1252">
        <v>1.03</v>
      </c>
      <c r="L1252" t="s">
        <v>14</v>
      </c>
      <c r="M1252">
        <v>8</v>
      </c>
      <c r="N1252">
        <v>209</v>
      </c>
      <c r="O1252">
        <v>0.26219999999999999</v>
      </c>
      <c r="P1252">
        <v>0.19</v>
      </c>
      <c r="Q1252" t="s">
        <v>24</v>
      </c>
      <c r="R1252" t="s">
        <v>1291</v>
      </c>
      <c r="S1252" t="s">
        <v>1292</v>
      </c>
      <c r="T1252" t="s">
        <v>1293</v>
      </c>
      <c r="U1252" t="s">
        <v>19</v>
      </c>
    </row>
    <row r="1253" spans="1:21" x14ac:dyDescent="0.25">
      <c r="A1253">
        <v>2015</v>
      </c>
      <c r="B1253">
        <v>9</v>
      </c>
      <c r="C1253">
        <v>13</v>
      </c>
      <c r="D1253">
        <v>0</v>
      </c>
      <c r="E1253">
        <v>45</v>
      </c>
      <c r="F1253">
        <v>17</v>
      </c>
      <c r="G1253">
        <v>230</v>
      </c>
      <c r="H1253">
        <v>47.573</v>
      </c>
      <c r="I1253">
        <v>-70.403000000000006</v>
      </c>
      <c r="J1253">
        <v>12.33</v>
      </c>
      <c r="K1253">
        <v>3.1</v>
      </c>
      <c r="L1253" t="s">
        <v>136</v>
      </c>
      <c r="N1253">
        <v>206</v>
      </c>
      <c r="O1253">
        <v>5.7000000000000002E-2</v>
      </c>
      <c r="P1253">
        <v>0.59</v>
      </c>
      <c r="Q1253" t="s">
        <v>49</v>
      </c>
      <c r="R1253" t="s">
        <v>4303</v>
      </c>
      <c r="S1253" t="s">
        <v>4304</v>
      </c>
      <c r="T1253" t="s">
        <v>4305</v>
      </c>
      <c r="U1253" t="s">
        <v>19</v>
      </c>
    </row>
    <row r="1254" spans="1:21" x14ac:dyDescent="0.25">
      <c r="A1254">
        <v>2015</v>
      </c>
      <c r="B1254">
        <v>9</v>
      </c>
      <c r="C1254">
        <v>13</v>
      </c>
      <c r="D1254">
        <v>9</v>
      </c>
      <c r="E1254">
        <v>50</v>
      </c>
      <c r="F1254">
        <v>28</v>
      </c>
      <c r="G1254">
        <v>390</v>
      </c>
      <c r="H1254">
        <v>47.577333299999999</v>
      </c>
      <c r="I1254">
        <v>-123.96850000000001</v>
      </c>
      <c r="J1254">
        <v>25.152999999999999</v>
      </c>
      <c r="K1254">
        <v>2.1800000000000002</v>
      </c>
      <c r="L1254" t="s">
        <v>14</v>
      </c>
      <c r="M1254">
        <v>16</v>
      </c>
      <c r="N1254">
        <v>96</v>
      </c>
      <c r="O1254">
        <v>0.1236</v>
      </c>
      <c r="P1254">
        <v>0.22</v>
      </c>
      <c r="Q1254" t="s">
        <v>24</v>
      </c>
      <c r="R1254" t="s">
        <v>4024</v>
      </c>
      <c r="S1254" t="s">
        <v>4025</v>
      </c>
      <c r="T1254" t="s">
        <v>4026</v>
      </c>
      <c r="U1254" t="s">
        <v>19</v>
      </c>
    </row>
    <row r="1255" spans="1:21" x14ac:dyDescent="0.25">
      <c r="A1255">
        <v>2015</v>
      </c>
      <c r="B1255">
        <v>9</v>
      </c>
      <c r="C1255">
        <v>14</v>
      </c>
      <c r="D1255">
        <v>3</v>
      </c>
      <c r="E1255">
        <v>18</v>
      </c>
      <c r="F1255">
        <v>3</v>
      </c>
      <c r="G1255">
        <v>620</v>
      </c>
      <c r="H1255">
        <v>47.588500000000003</v>
      </c>
      <c r="I1255">
        <v>-122.27</v>
      </c>
      <c r="J1255">
        <v>26.018999999999998</v>
      </c>
      <c r="K1255">
        <v>1.46</v>
      </c>
      <c r="L1255" t="s">
        <v>14</v>
      </c>
      <c r="M1255">
        <v>13</v>
      </c>
      <c r="N1255">
        <v>99</v>
      </c>
      <c r="O1255">
        <v>3.5159999999999997E-2</v>
      </c>
      <c r="P1255">
        <v>0.23</v>
      </c>
      <c r="Q1255" t="s">
        <v>24</v>
      </c>
      <c r="R1255" t="s">
        <v>3577</v>
      </c>
      <c r="S1255" t="s">
        <v>3578</v>
      </c>
      <c r="T1255" t="s">
        <v>3579</v>
      </c>
      <c r="U1255" t="s">
        <v>19</v>
      </c>
    </row>
    <row r="1256" spans="1:21" x14ac:dyDescent="0.25">
      <c r="A1256">
        <v>2015</v>
      </c>
      <c r="B1256">
        <v>9</v>
      </c>
      <c r="C1256">
        <v>14</v>
      </c>
      <c r="D1256">
        <v>9</v>
      </c>
      <c r="E1256">
        <v>7</v>
      </c>
      <c r="F1256">
        <v>7</v>
      </c>
      <c r="G1256">
        <v>10</v>
      </c>
      <c r="H1256">
        <v>47.589666700000002</v>
      </c>
      <c r="I1256">
        <v>-122.8526667</v>
      </c>
      <c r="J1256">
        <v>21.815999999999999</v>
      </c>
      <c r="K1256">
        <v>0.85</v>
      </c>
      <c r="L1256" t="s">
        <v>14</v>
      </c>
      <c r="M1256">
        <v>4</v>
      </c>
      <c r="N1256">
        <v>165</v>
      </c>
      <c r="O1256">
        <v>3.1690000000000003E-2</v>
      </c>
      <c r="P1256">
        <v>0.03</v>
      </c>
      <c r="Q1256" t="s">
        <v>24</v>
      </c>
      <c r="R1256" t="s">
        <v>3452</v>
      </c>
      <c r="S1256" t="s">
        <v>3453</v>
      </c>
      <c r="T1256" t="s">
        <v>3454</v>
      </c>
      <c r="U1256" t="s">
        <v>19</v>
      </c>
    </row>
    <row r="1257" spans="1:21" x14ac:dyDescent="0.25">
      <c r="A1257">
        <v>2015</v>
      </c>
      <c r="B1257">
        <v>9</v>
      </c>
      <c r="C1257">
        <v>17</v>
      </c>
      <c r="D1257">
        <v>15</v>
      </c>
      <c r="E1257">
        <v>20</v>
      </c>
      <c r="F1257">
        <v>55</v>
      </c>
      <c r="G1257">
        <v>320</v>
      </c>
      <c r="H1257">
        <v>47.677500000000002</v>
      </c>
      <c r="I1257">
        <v>-113.77383330000001</v>
      </c>
      <c r="J1257">
        <v>5.85</v>
      </c>
      <c r="K1257">
        <v>-0.61</v>
      </c>
      <c r="L1257" t="s">
        <v>34</v>
      </c>
      <c r="M1257">
        <v>4</v>
      </c>
      <c r="N1257">
        <v>263</v>
      </c>
      <c r="O1257">
        <v>0.22700000000000001</v>
      </c>
      <c r="P1257">
        <v>0.02</v>
      </c>
      <c r="Q1257" t="s">
        <v>92</v>
      </c>
      <c r="R1257" t="s">
        <v>1282</v>
      </c>
      <c r="S1257" t="s">
        <v>1283</v>
      </c>
      <c r="T1257" t="s">
        <v>1284</v>
      </c>
      <c r="U1257" t="s">
        <v>19</v>
      </c>
    </row>
    <row r="1258" spans="1:21" x14ac:dyDescent="0.25">
      <c r="A1258">
        <v>2015</v>
      </c>
      <c r="B1258">
        <v>9</v>
      </c>
      <c r="C1258">
        <v>18</v>
      </c>
      <c r="D1258">
        <v>9</v>
      </c>
      <c r="E1258">
        <v>38</v>
      </c>
      <c r="F1258">
        <v>51</v>
      </c>
      <c r="G1258">
        <v>870</v>
      </c>
      <c r="H1258">
        <v>47.6995</v>
      </c>
      <c r="I1258">
        <v>-121.5143333</v>
      </c>
      <c r="J1258">
        <v>13.821999999999999</v>
      </c>
      <c r="K1258">
        <v>1.22</v>
      </c>
      <c r="L1258" t="s">
        <v>14</v>
      </c>
      <c r="M1258">
        <v>10</v>
      </c>
      <c r="N1258">
        <v>158</v>
      </c>
      <c r="O1258">
        <v>0.11840000000000001</v>
      </c>
      <c r="P1258">
        <v>0.17</v>
      </c>
      <c r="Q1258" t="s">
        <v>24</v>
      </c>
      <c r="R1258" t="s">
        <v>759</v>
      </c>
      <c r="S1258" t="s">
        <v>760</v>
      </c>
      <c r="T1258" t="s">
        <v>761</v>
      </c>
      <c r="U1258" t="s">
        <v>19</v>
      </c>
    </row>
    <row r="1259" spans="1:21" x14ac:dyDescent="0.25">
      <c r="A1259">
        <v>2015</v>
      </c>
      <c r="B1259">
        <v>9</v>
      </c>
      <c r="C1259">
        <v>16</v>
      </c>
      <c r="D1259">
        <v>0</v>
      </c>
      <c r="E1259">
        <v>54</v>
      </c>
      <c r="F1259">
        <v>26</v>
      </c>
      <c r="G1259">
        <v>880</v>
      </c>
      <c r="H1259">
        <v>47.702500000000001</v>
      </c>
      <c r="I1259">
        <v>-120.04183329999999</v>
      </c>
      <c r="J1259">
        <v>7.1109999999999998</v>
      </c>
      <c r="K1259">
        <v>1.21</v>
      </c>
      <c r="L1259" t="s">
        <v>14</v>
      </c>
      <c r="M1259">
        <v>8</v>
      </c>
      <c r="N1259">
        <v>151</v>
      </c>
      <c r="O1259">
        <v>5.867E-2</v>
      </c>
      <c r="P1259">
        <v>7.0000000000000007E-2</v>
      </c>
      <c r="Q1259" t="s">
        <v>24</v>
      </c>
      <c r="R1259" t="s">
        <v>2349</v>
      </c>
      <c r="S1259" t="s">
        <v>2350</v>
      </c>
      <c r="T1259" t="s">
        <v>2351</v>
      </c>
      <c r="U1259" t="s">
        <v>19</v>
      </c>
    </row>
    <row r="1260" spans="1:21" x14ac:dyDescent="0.25">
      <c r="A1260">
        <v>2015</v>
      </c>
      <c r="B1260">
        <v>9</v>
      </c>
      <c r="C1260">
        <v>16</v>
      </c>
      <c r="D1260">
        <v>16</v>
      </c>
      <c r="E1260">
        <v>15</v>
      </c>
      <c r="F1260">
        <v>1</v>
      </c>
      <c r="G1260">
        <v>230</v>
      </c>
      <c r="H1260">
        <v>47.714666700000002</v>
      </c>
      <c r="I1260">
        <v>-113.6911667</v>
      </c>
      <c r="J1260">
        <v>2.88</v>
      </c>
      <c r="K1260">
        <v>0.28999999999999998</v>
      </c>
      <c r="L1260" t="s">
        <v>34</v>
      </c>
      <c r="M1260">
        <v>6</v>
      </c>
      <c r="N1260">
        <v>219</v>
      </c>
      <c r="O1260">
        <v>0.26200000000000001</v>
      </c>
      <c r="P1260">
        <v>0.08</v>
      </c>
      <c r="Q1260" t="s">
        <v>92</v>
      </c>
      <c r="R1260" t="s">
        <v>1937</v>
      </c>
      <c r="S1260" t="s">
        <v>1938</v>
      </c>
      <c r="T1260" t="s">
        <v>1939</v>
      </c>
      <c r="U1260" t="s">
        <v>19</v>
      </c>
    </row>
    <row r="1261" spans="1:21" x14ac:dyDescent="0.25">
      <c r="A1261">
        <v>2015</v>
      </c>
      <c r="B1261">
        <v>9</v>
      </c>
      <c r="C1261">
        <v>13</v>
      </c>
      <c r="D1261">
        <v>11</v>
      </c>
      <c r="E1261">
        <v>12</v>
      </c>
      <c r="F1261">
        <v>52</v>
      </c>
      <c r="G1261">
        <v>630</v>
      </c>
      <c r="H1261">
        <v>47.715333299999998</v>
      </c>
      <c r="I1261">
        <v>-113.6896667</v>
      </c>
      <c r="J1261">
        <v>6.04</v>
      </c>
      <c r="K1261">
        <v>0.34</v>
      </c>
      <c r="L1261" t="s">
        <v>34</v>
      </c>
      <c r="M1261">
        <v>7</v>
      </c>
      <c r="N1261">
        <v>198</v>
      </c>
      <c r="O1261">
        <v>0.26300000000000001</v>
      </c>
      <c r="P1261">
        <v>0.09</v>
      </c>
      <c r="Q1261" t="s">
        <v>92</v>
      </c>
      <c r="R1261" t="s">
        <v>3979</v>
      </c>
      <c r="S1261" t="s">
        <v>3980</v>
      </c>
      <c r="T1261" t="s">
        <v>1939</v>
      </c>
      <c r="U1261" t="s">
        <v>19</v>
      </c>
    </row>
    <row r="1262" spans="1:21" x14ac:dyDescent="0.25">
      <c r="A1262">
        <v>2015</v>
      </c>
      <c r="B1262">
        <v>9</v>
      </c>
      <c r="C1262">
        <v>12</v>
      </c>
      <c r="D1262">
        <v>21</v>
      </c>
      <c r="E1262">
        <v>11</v>
      </c>
      <c r="F1262">
        <v>40</v>
      </c>
      <c r="G1262">
        <v>80</v>
      </c>
      <c r="H1262">
        <v>47.718000000000004</v>
      </c>
      <c r="I1262">
        <v>-113.639</v>
      </c>
      <c r="J1262">
        <v>5.39</v>
      </c>
      <c r="K1262">
        <v>0.59</v>
      </c>
      <c r="L1262" t="s">
        <v>34</v>
      </c>
      <c r="M1262">
        <v>4</v>
      </c>
      <c r="N1262">
        <v>267</v>
      </c>
      <c r="O1262">
        <v>0.28999999999999998</v>
      </c>
      <c r="P1262">
        <v>0.04</v>
      </c>
      <c r="Q1262" t="s">
        <v>92</v>
      </c>
      <c r="R1262" t="s">
        <v>4403</v>
      </c>
      <c r="S1262" t="s">
        <v>4404</v>
      </c>
      <c r="T1262" t="s">
        <v>4405</v>
      </c>
      <c r="U1262" t="s">
        <v>19</v>
      </c>
    </row>
    <row r="1263" spans="1:21" x14ac:dyDescent="0.25">
      <c r="A1263">
        <v>2015</v>
      </c>
      <c r="B1263">
        <v>9</v>
      </c>
      <c r="C1263">
        <v>14</v>
      </c>
      <c r="D1263">
        <v>2</v>
      </c>
      <c r="E1263">
        <v>27</v>
      </c>
      <c r="F1263">
        <v>51</v>
      </c>
      <c r="G1263">
        <v>230</v>
      </c>
      <c r="H1263">
        <v>47.851999999999997</v>
      </c>
      <c r="I1263">
        <v>-114.7595</v>
      </c>
      <c r="J1263">
        <v>2.98</v>
      </c>
      <c r="K1263">
        <v>0.97</v>
      </c>
      <c r="L1263" t="s">
        <v>14</v>
      </c>
      <c r="M1263">
        <v>13</v>
      </c>
      <c r="N1263">
        <v>133</v>
      </c>
      <c r="O1263">
        <v>1.9E-2</v>
      </c>
      <c r="P1263">
        <v>0.14000000000000001</v>
      </c>
      <c r="Q1263" t="s">
        <v>92</v>
      </c>
      <c r="R1263" t="s">
        <v>3592</v>
      </c>
      <c r="S1263" t="s">
        <v>3593</v>
      </c>
      <c r="T1263" t="s">
        <v>3594</v>
      </c>
      <c r="U1263" t="s">
        <v>19</v>
      </c>
    </row>
    <row r="1264" spans="1:21" x14ac:dyDescent="0.25">
      <c r="A1264">
        <v>2015</v>
      </c>
      <c r="B1264">
        <v>9</v>
      </c>
      <c r="C1264">
        <v>15</v>
      </c>
      <c r="D1264">
        <v>16</v>
      </c>
      <c r="E1264">
        <v>40</v>
      </c>
      <c r="F1264">
        <v>22</v>
      </c>
      <c r="G1264">
        <v>380</v>
      </c>
      <c r="H1264">
        <v>47.869</v>
      </c>
      <c r="I1264">
        <v>-114.87466670000001</v>
      </c>
      <c r="J1264">
        <v>2.4</v>
      </c>
      <c r="K1264">
        <v>0.4</v>
      </c>
      <c r="L1264" t="s">
        <v>34</v>
      </c>
      <c r="M1264">
        <v>5</v>
      </c>
      <c r="N1264">
        <v>304</v>
      </c>
      <c r="O1264">
        <v>6.2E-2</v>
      </c>
      <c r="P1264">
        <v>0.06</v>
      </c>
      <c r="Q1264" t="s">
        <v>92</v>
      </c>
      <c r="R1264" t="s">
        <v>2554</v>
      </c>
      <c r="S1264" t="s">
        <v>2555</v>
      </c>
      <c r="T1264" t="s">
        <v>2556</v>
      </c>
      <c r="U1264" t="s">
        <v>19</v>
      </c>
    </row>
    <row r="1265" spans="1:21" x14ac:dyDescent="0.25">
      <c r="A1265">
        <v>2015</v>
      </c>
      <c r="B1265">
        <v>9</v>
      </c>
      <c r="C1265">
        <v>16</v>
      </c>
      <c r="D1265">
        <v>1</v>
      </c>
      <c r="E1265">
        <v>55</v>
      </c>
      <c r="F1265">
        <v>59</v>
      </c>
      <c r="G1265">
        <v>40</v>
      </c>
      <c r="H1265">
        <v>47.8941667</v>
      </c>
      <c r="I1265">
        <v>-114.8821667</v>
      </c>
      <c r="J1265">
        <v>3.65</v>
      </c>
      <c r="K1265">
        <v>1.28</v>
      </c>
      <c r="L1265" t="s">
        <v>14</v>
      </c>
      <c r="M1265">
        <v>5</v>
      </c>
      <c r="N1265">
        <v>167</v>
      </c>
      <c r="O1265">
        <v>7.6999999999999999E-2</v>
      </c>
      <c r="P1265">
        <v>0.03</v>
      </c>
      <c r="Q1265" t="s">
        <v>92</v>
      </c>
      <c r="R1265" t="s">
        <v>2323</v>
      </c>
      <c r="S1265" t="s">
        <v>2324</v>
      </c>
      <c r="T1265" t="s">
        <v>2325</v>
      </c>
      <c r="U1265" t="s">
        <v>19</v>
      </c>
    </row>
    <row r="1266" spans="1:21" x14ac:dyDescent="0.25">
      <c r="A1266">
        <v>2015</v>
      </c>
      <c r="B1266">
        <v>9</v>
      </c>
      <c r="C1266">
        <v>17</v>
      </c>
      <c r="D1266">
        <v>8</v>
      </c>
      <c r="E1266">
        <v>13</v>
      </c>
      <c r="F1266">
        <v>30</v>
      </c>
      <c r="G1266">
        <v>800</v>
      </c>
      <c r="H1266">
        <v>47.932333300000003</v>
      </c>
      <c r="I1266">
        <v>-114.7981667</v>
      </c>
      <c r="J1266">
        <v>-3.06</v>
      </c>
      <c r="K1266">
        <v>-0.2</v>
      </c>
      <c r="L1266" t="s">
        <v>34</v>
      </c>
      <c r="M1266">
        <v>5</v>
      </c>
      <c r="N1266">
        <v>260</v>
      </c>
      <c r="O1266">
        <v>8.1000000000000003E-2</v>
      </c>
      <c r="P1266">
        <v>0.11</v>
      </c>
      <c r="Q1266" t="s">
        <v>92</v>
      </c>
      <c r="R1266" t="s">
        <v>1468</v>
      </c>
      <c r="S1266" t="s">
        <v>1469</v>
      </c>
      <c r="T1266" t="s">
        <v>1470</v>
      </c>
      <c r="U1266" t="s">
        <v>19</v>
      </c>
    </row>
    <row r="1267" spans="1:21" x14ac:dyDescent="0.25">
      <c r="A1267">
        <v>2015</v>
      </c>
      <c r="B1267">
        <v>9</v>
      </c>
      <c r="C1267">
        <v>18</v>
      </c>
      <c r="D1267">
        <v>17</v>
      </c>
      <c r="E1267">
        <v>0</v>
      </c>
      <c r="F1267">
        <v>29</v>
      </c>
      <c r="G1267">
        <v>290</v>
      </c>
      <c r="H1267">
        <v>47.942666699999997</v>
      </c>
      <c r="I1267">
        <v>-119.7821667</v>
      </c>
      <c r="J1267">
        <v>14.111000000000001</v>
      </c>
      <c r="K1267">
        <v>1.05</v>
      </c>
      <c r="L1267" t="s">
        <v>34</v>
      </c>
      <c r="M1267">
        <v>6</v>
      </c>
      <c r="N1267">
        <v>171</v>
      </c>
      <c r="O1267">
        <v>4.2889999999999998E-2</v>
      </c>
      <c r="P1267">
        <v>0.27</v>
      </c>
      <c r="Q1267" t="s">
        <v>24</v>
      </c>
      <c r="R1267" t="s">
        <v>597</v>
      </c>
      <c r="S1267" t="s">
        <v>598</v>
      </c>
      <c r="T1267" t="s">
        <v>599</v>
      </c>
      <c r="U1267" t="s">
        <v>19</v>
      </c>
    </row>
    <row r="1268" spans="1:21" x14ac:dyDescent="0.25">
      <c r="A1268">
        <v>2015</v>
      </c>
      <c r="B1268">
        <v>9</v>
      </c>
      <c r="C1268">
        <v>15</v>
      </c>
      <c r="D1268">
        <v>21</v>
      </c>
      <c r="E1268">
        <v>39</v>
      </c>
      <c r="F1268">
        <v>22</v>
      </c>
      <c r="G1268">
        <v>440</v>
      </c>
      <c r="H1268">
        <v>48.092833300000002</v>
      </c>
      <c r="I1268">
        <v>-121.9345</v>
      </c>
      <c r="J1268">
        <v>2.3E-2</v>
      </c>
      <c r="K1268">
        <v>1.67</v>
      </c>
      <c r="L1268" t="s">
        <v>34</v>
      </c>
      <c r="M1268">
        <v>24</v>
      </c>
      <c r="N1268">
        <v>50</v>
      </c>
      <c r="O1268">
        <v>0.1027</v>
      </c>
      <c r="P1268">
        <v>0.26</v>
      </c>
      <c r="Q1268" t="s">
        <v>24</v>
      </c>
      <c r="R1268" t="s">
        <v>2408</v>
      </c>
      <c r="S1268" t="s">
        <v>2409</v>
      </c>
      <c r="T1268" t="s">
        <v>2410</v>
      </c>
      <c r="U1268" t="s">
        <v>1878</v>
      </c>
    </row>
    <row r="1269" spans="1:21" x14ac:dyDescent="0.25">
      <c r="A1269">
        <v>2015</v>
      </c>
      <c r="B1269">
        <v>9</v>
      </c>
      <c r="C1269">
        <v>15</v>
      </c>
      <c r="D1269">
        <v>20</v>
      </c>
      <c r="E1269">
        <v>27</v>
      </c>
      <c r="F1269">
        <v>51</v>
      </c>
      <c r="G1269">
        <v>890</v>
      </c>
      <c r="H1269">
        <v>48.295999999999999</v>
      </c>
      <c r="I1269">
        <v>-124.94033330000001</v>
      </c>
      <c r="J1269">
        <v>3.6999999999999998E-2</v>
      </c>
      <c r="K1269">
        <v>1.77</v>
      </c>
      <c r="L1269" t="s">
        <v>14</v>
      </c>
      <c r="M1269">
        <v>8</v>
      </c>
      <c r="N1269">
        <v>188</v>
      </c>
      <c r="O1269">
        <v>0.2104</v>
      </c>
      <c r="P1269">
        <v>0.68</v>
      </c>
      <c r="Q1269" t="s">
        <v>24</v>
      </c>
      <c r="R1269" t="s">
        <v>2449</v>
      </c>
      <c r="S1269" t="s">
        <v>2450</v>
      </c>
      <c r="T1269" t="s">
        <v>2451</v>
      </c>
      <c r="U1269" t="s">
        <v>19</v>
      </c>
    </row>
    <row r="1270" spans="1:21" x14ac:dyDescent="0.25">
      <c r="A1270">
        <v>2015</v>
      </c>
      <c r="B1270">
        <v>9</v>
      </c>
      <c r="C1270">
        <v>14</v>
      </c>
      <c r="D1270">
        <v>8</v>
      </c>
      <c r="E1270">
        <v>44</v>
      </c>
      <c r="F1270">
        <v>2</v>
      </c>
      <c r="G1270">
        <v>930</v>
      </c>
      <c r="H1270">
        <v>48.314500000000002</v>
      </c>
      <c r="I1270">
        <v>-122.1111667</v>
      </c>
      <c r="J1270">
        <v>13.282</v>
      </c>
      <c r="K1270">
        <v>1.45</v>
      </c>
      <c r="L1270" t="s">
        <v>14</v>
      </c>
      <c r="M1270">
        <v>11</v>
      </c>
      <c r="N1270">
        <v>184</v>
      </c>
      <c r="O1270">
        <v>5.144E-2</v>
      </c>
      <c r="P1270">
        <v>0.11</v>
      </c>
      <c r="Q1270" t="s">
        <v>24</v>
      </c>
      <c r="R1270" t="s">
        <v>3460</v>
      </c>
      <c r="S1270" t="s">
        <v>3461</v>
      </c>
      <c r="T1270" t="s">
        <v>3462</v>
      </c>
      <c r="U1270" t="s">
        <v>19</v>
      </c>
    </row>
    <row r="1271" spans="1:21" x14ac:dyDescent="0.25">
      <c r="A1271">
        <v>2015</v>
      </c>
      <c r="B1271">
        <v>9</v>
      </c>
      <c r="C1271">
        <v>15</v>
      </c>
      <c r="D1271">
        <v>21</v>
      </c>
      <c r="E1271">
        <v>40</v>
      </c>
      <c r="F1271">
        <v>23</v>
      </c>
      <c r="G1271">
        <v>830</v>
      </c>
      <c r="H1271">
        <v>48.472499999999997</v>
      </c>
      <c r="I1271">
        <v>-125.2921667</v>
      </c>
      <c r="J1271">
        <v>6.59</v>
      </c>
      <c r="K1271">
        <v>1.93</v>
      </c>
      <c r="L1271" t="s">
        <v>34</v>
      </c>
      <c r="M1271">
        <v>20</v>
      </c>
      <c r="N1271">
        <v>204</v>
      </c>
      <c r="O1271">
        <v>0.37630000000000002</v>
      </c>
      <c r="P1271">
        <v>0.68</v>
      </c>
      <c r="Q1271" t="s">
        <v>24</v>
      </c>
      <c r="R1271" t="s">
        <v>2405</v>
      </c>
      <c r="S1271" t="s">
        <v>2406</v>
      </c>
      <c r="T1271" t="s">
        <v>2407</v>
      </c>
      <c r="U1271" t="s">
        <v>19</v>
      </c>
    </row>
    <row r="1272" spans="1:21" x14ac:dyDescent="0.25">
      <c r="A1272">
        <v>2015</v>
      </c>
      <c r="B1272">
        <v>9</v>
      </c>
      <c r="C1272">
        <v>18</v>
      </c>
      <c r="D1272">
        <v>23</v>
      </c>
      <c r="E1272">
        <v>2</v>
      </c>
      <c r="F1272">
        <v>32</v>
      </c>
      <c r="G1272">
        <v>210</v>
      </c>
      <c r="H1272">
        <v>48.642400000000002</v>
      </c>
      <c r="I1272">
        <v>154.2192</v>
      </c>
      <c r="J1272">
        <v>36.67</v>
      </c>
      <c r="K1272">
        <v>4.5999999999999996</v>
      </c>
      <c r="L1272" t="s">
        <v>92</v>
      </c>
      <c r="N1272">
        <v>136</v>
      </c>
      <c r="O1272">
        <v>4.984</v>
      </c>
      <c r="P1272">
        <v>0.37</v>
      </c>
      <c r="Q1272" t="s">
        <v>49</v>
      </c>
      <c r="R1272" t="s">
        <v>441</v>
      </c>
      <c r="S1272" t="s">
        <v>442</v>
      </c>
      <c r="T1272" t="s">
        <v>443</v>
      </c>
      <c r="U1272" t="s">
        <v>19</v>
      </c>
    </row>
    <row r="1273" spans="1:21" x14ac:dyDescent="0.25">
      <c r="A1273">
        <v>2015</v>
      </c>
      <c r="B1273">
        <v>9</v>
      </c>
      <c r="C1273">
        <v>14</v>
      </c>
      <c r="D1273">
        <v>22</v>
      </c>
      <c r="E1273">
        <v>56</v>
      </c>
      <c r="F1273">
        <v>43</v>
      </c>
      <c r="G1273">
        <v>530</v>
      </c>
      <c r="H1273">
        <v>48.993666699999999</v>
      </c>
      <c r="I1273">
        <v>-122.09950000000001</v>
      </c>
      <c r="J1273">
        <v>4.34</v>
      </c>
      <c r="K1273">
        <v>1.84</v>
      </c>
      <c r="L1273" t="s">
        <v>14</v>
      </c>
      <c r="M1273">
        <v>9</v>
      </c>
      <c r="N1273">
        <v>119</v>
      </c>
      <c r="O1273">
        <v>3.2539999999999999E-2</v>
      </c>
      <c r="P1273">
        <v>0.38</v>
      </c>
      <c r="Q1273" t="s">
        <v>24</v>
      </c>
      <c r="R1273" t="s">
        <v>3064</v>
      </c>
      <c r="S1273" t="s">
        <v>3065</v>
      </c>
      <c r="T1273" t="s">
        <v>3066</v>
      </c>
      <c r="U1273" t="s">
        <v>19</v>
      </c>
    </row>
    <row r="1274" spans="1:21" x14ac:dyDescent="0.25">
      <c r="A1274">
        <v>2015</v>
      </c>
      <c r="B1274">
        <v>9</v>
      </c>
      <c r="C1274">
        <v>13</v>
      </c>
      <c r="D1274">
        <v>14</v>
      </c>
      <c r="E1274">
        <v>43</v>
      </c>
      <c r="F1274">
        <v>30</v>
      </c>
      <c r="G1274">
        <v>270</v>
      </c>
      <c r="H1274">
        <v>49.341333300000002</v>
      </c>
      <c r="I1274">
        <v>-122.3711667</v>
      </c>
      <c r="J1274">
        <v>9.3490000000000002</v>
      </c>
      <c r="K1274">
        <v>1.2</v>
      </c>
      <c r="L1274" t="s">
        <v>1165</v>
      </c>
      <c r="M1274">
        <v>6</v>
      </c>
      <c r="N1274">
        <v>211</v>
      </c>
      <c r="O1274">
        <v>0.36130000000000001</v>
      </c>
      <c r="P1274">
        <v>0.27</v>
      </c>
      <c r="Q1274" t="s">
        <v>24</v>
      </c>
      <c r="R1274" t="s">
        <v>3870</v>
      </c>
      <c r="S1274" t="s">
        <v>3871</v>
      </c>
      <c r="T1274" t="s">
        <v>3872</v>
      </c>
      <c r="U1274" t="s">
        <v>19</v>
      </c>
    </row>
    <row r="1275" spans="1:21" x14ac:dyDescent="0.25">
      <c r="A1275">
        <v>2015</v>
      </c>
      <c r="B1275">
        <v>9</v>
      </c>
      <c r="C1275">
        <v>15</v>
      </c>
      <c r="D1275">
        <v>21</v>
      </c>
      <c r="E1275">
        <v>17</v>
      </c>
      <c r="F1275">
        <v>42</v>
      </c>
      <c r="G1275">
        <v>860</v>
      </c>
      <c r="H1275">
        <v>49.389000000000003</v>
      </c>
      <c r="I1275">
        <v>-120.52983330000001</v>
      </c>
      <c r="J1275">
        <v>0.02</v>
      </c>
      <c r="K1275">
        <v>2.3199999999999998</v>
      </c>
      <c r="L1275" t="s">
        <v>34</v>
      </c>
      <c r="M1275">
        <v>10</v>
      </c>
      <c r="N1275">
        <v>204</v>
      </c>
      <c r="O1275">
        <v>0.60150000000000003</v>
      </c>
      <c r="P1275">
        <v>0.37</v>
      </c>
      <c r="Q1275" t="s">
        <v>24</v>
      </c>
      <c r="R1275" t="s">
        <v>2420</v>
      </c>
      <c r="S1275" t="s">
        <v>2421</v>
      </c>
      <c r="T1275" t="s">
        <v>2422</v>
      </c>
      <c r="U1275" t="s">
        <v>1878</v>
      </c>
    </row>
    <row r="1276" spans="1:21" x14ac:dyDescent="0.25">
      <c r="A1276">
        <v>2015</v>
      </c>
      <c r="B1276">
        <v>9</v>
      </c>
      <c r="C1276">
        <v>14</v>
      </c>
      <c r="D1276">
        <v>19</v>
      </c>
      <c r="E1276">
        <v>39</v>
      </c>
      <c r="F1276">
        <v>10</v>
      </c>
      <c r="G1276">
        <v>0</v>
      </c>
      <c r="H1276">
        <v>50.511200000000002</v>
      </c>
      <c r="I1276">
        <v>-177.70760000000001</v>
      </c>
      <c r="J1276">
        <v>33.799999999999997</v>
      </c>
      <c r="K1276">
        <v>2.2999999999999998</v>
      </c>
      <c r="L1276" t="s">
        <v>14</v>
      </c>
      <c r="P1276">
        <v>0.16</v>
      </c>
      <c r="Q1276" t="s">
        <v>15</v>
      </c>
      <c r="R1276" t="s">
        <v>3130</v>
      </c>
      <c r="S1276" t="s">
        <v>3131</v>
      </c>
      <c r="T1276" t="s">
        <v>3132</v>
      </c>
      <c r="U1276" t="s">
        <v>19</v>
      </c>
    </row>
    <row r="1277" spans="1:21" x14ac:dyDescent="0.25">
      <c r="A1277">
        <v>2015</v>
      </c>
      <c r="B1277">
        <v>9</v>
      </c>
      <c r="C1277">
        <v>12</v>
      </c>
      <c r="D1277">
        <v>21</v>
      </c>
      <c r="E1277">
        <v>2</v>
      </c>
      <c r="F1277">
        <v>44</v>
      </c>
      <c r="G1277">
        <v>430</v>
      </c>
      <c r="H1277">
        <v>51.1601</v>
      </c>
      <c r="I1277">
        <v>179.2765</v>
      </c>
      <c r="J1277">
        <v>38.39</v>
      </c>
      <c r="K1277">
        <v>4.3</v>
      </c>
      <c r="L1277" t="s">
        <v>92</v>
      </c>
      <c r="N1277">
        <v>203</v>
      </c>
      <c r="O1277">
        <v>0.217</v>
      </c>
      <c r="P1277">
        <v>0.56000000000000005</v>
      </c>
      <c r="Q1277" t="s">
        <v>49</v>
      </c>
      <c r="R1277" t="s">
        <v>4414</v>
      </c>
      <c r="S1277" t="s">
        <v>4415</v>
      </c>
      <c r="T1277" t="s">
        <v>4416</v>
      </c>
      <c r="U1277" t="s">
        <v>19</v>
      </c>
    </row>
    <row r="1278" spans="1:21" x14ac:dyDescent="0.25">
      <c r="A1278">
        <v>2015</v>
      </c>
      <c r="B1278">
        <v>9</v>
      </c>
      <c r="C1278">
        <v>14</v>
      </c>
      <c r="D1278">
        <v>14</v>
      </c>
      <c r="E1278">
        <v>37</v>
      </c>
      <c r="F1278">
        <v>17</v>
      </c>
      <c r="G1278">
        <v>0</v>
      </c>
      <c r="H1278">
        <v>51.258400000000002</v>
      </c>
      <c r="I1278">
        <v>-177.86609999999999</v>
      </c>
      <c r="J1278">
        <v>19.899999999999999</v>
      </c>
      <c r="K1278">
        <v>2.1</v>
      </c>
      <c r="L1278" t="s">
        <v>14</v>
      </c>
      <c r="P1278">
        <v>0.28000000000000003</v>
      </c>
      <c r="Q1278" t="s">
        <v>15</v>
      </c>
      <c r="R1278" t="s">
        <v>3271</v>
      </c>
      <c r="S1278" t="s">
        <v>3272</v>
      </c>
      <c r="T1278" t="s">
        <v>3273</v>
      </c>
      <c r="U1278" t="s">
        <v>19</v>
      </c>
    </row>
    <row r="1279" spans="1:21" x14ac:dyDescent="0.25">
      <c r="A1279">
        <v>2015</v>
      </c>
      <c r="B1279">
        <v>9</v>
      </c>
      <c r="C1279">
        <v>16</v>
      </c>
      <c r="D1279">
        <v>16</v>
      </c>
      <c r="E1279">
        <v>26</v>
      </c>
      <c r="F1279">
        <v>47</v>
      </c>
      <c r="G1279">
        <v>0</v>
      </c>
      <c r="H1279">
        <v>51.325400000000002</v>
      </c>
      <c r="I1279">
        <v>-174.31110000000001</v>
      </c>
      <c r="J1279">
        <v>25.6</v>
      </c>
      <c r="K1279">
        <v>2.5</v>
      </c>
      <c r="L1279" t="s">
        <v>14</v>
      </c>
      <c r="P1279">
        <v>0.23</v>
      </c>
      <c r="Q1279" t="s">
        <v>15</v>
      </c>
      <c r="R1279" t="s">
        <v>1931</v>
      </c>
      <c r="S1279" t="s">
        <v>1932</v>
      </c>
      <c r="T1279" t="s">
        <v>1933</v>
      </c>
      <c r="U1279" t="s">
        <v>19</v>
      </c>
    </row>
    <row r="1280" spans="1:21" x14ac:dyDescent="0.25">
      <c r="A1280">
        <v>2015</v>
      </c>
      <c r="B1280">
        <v>9</v>
      </c>
      <c r="C1280">
        <v>14</v>
      </c>
      <c r="D1280">
        <v>2</v>
      </c>
      <c r="E1280">
        <v>32</v>
      </c>
      <c r="F1280">
        <v>7</v>
      </c>
      <c r="G1280">
        <v>0</v>
      </c>
      <c r="H1280">
        <v>51.334200000000003</v>
      </c>
      <c r="I1280">
        <v>-174.10820000000001</v>
      </c>
      <c r="J1280">
        <v>4</v>
      </c>
      <c r="K1280">
        <v>3.7</v>
      </c>
      <c r="L1280" t="s">
        <v>14</v>
      </c>
      <c r="P1280">
        <v>0.47</v>
      </c>
      <c r="Q1280" t="s">
        <v>15</v>
      </c>
      <c r="R1280" t="s">
        <v>3589</v>
      </c>
      <c r="S1280" t="s">
        <v>3590</v>
      </c>
      <c r="T1280" t="s">
        <v>3591</v>
      </c>
      <c r="U1280" t="s">
        <v>19</v>
      </c>
    </row>
    <row r="1281" spans="1:21" x14ac:dyDescent="0.25">
      <c r="A1281">
        <v>2015</v>
      </c>
      <c r="B1281">
        <v>9</v>
      </c>
      <c r="C1281">
        <v>15</v>
      </c>
      <c r="D1281">
        <v>11</v>
      </c>
      <c r="E1281">
        <v>53</v>
      </c>
      <c r="F1281">
        <v>31</v>
      </c>
      <c r="G1281">
        <v>0</v>
      </c>
      <c r="H1281">
        <v>51.372</v>
      </c>
      <c r="I1281">
        <v>-174.119</v>
      </c>
      <c r="J1281">
        <v>62.2</v>
      </c>
      <c r="K1281">
        <v>2</v>
      </c>
      <c r="L1281" t="s">
        <v>14</v>
      </c>
      <c r="P1281">
        <v>0.32</v>
      </c>
      <c r="Q1281" t="s">
        <v>15</v>
      </c>
      <c r="R1281" t="s">
        <v>2679</v>
      </c>
      <c r="S1281" t="s">
        <v>2680</v>
      </c>
      <c r="T1281" t="s">
        <v>2681</v>
      </c>
      <c r="U1281" t="s">
        <v>19</v>
      </c>
    </row>
    <row r="1282" spans="1:21" x14ac:dyDescent="0.25">
      <c r="A1282">
        <v>2015</v>
      </c>
      <c r="B1282">
        <v>9</v>
      </c>
      <c r="C1282">
        <v>16</v>
      </c>
      <c r="D1282">
        <v>8</v>
      </c>
      <c r="E1282">
        <v>56</v>
      </c>
      <c r="F1282">
        <v>11</v>
      </c>
      <c r="G1282">
        <v>0</v>
      </c>
      <c r="H1282">
        <v>51.590200000000003</v>
      </c>
      <c r="I1282">
        <v>-175.11680000000001</v>
      </c>
      <c r="J1282">
        <v>25.9</v>
      </c>
      <c r="K1282">
        <v>3.6</v>
      </c>
      <c r="L1282" t="s">
        <v>14</v>
      </c>
      <c r="P1282">
        <v>0.69</v>
      </c>
      <c r="Q1282" t="s">
        <v>15</v>
      </c>
      <c r="R1282" t="s">
        <v>2113</v>
      </c>
      <c r="S1282" t="s">
        <v>2114</v>
      </c>
      <c r="T1282" t="s">
        <v>2115</v>
      </c>
      <c r="U1282" t="s">
        <v>19</v>
      </c>
    </row>
    <row r="1283" spans="1:21" x14ac:dyDescent="0.25">
      <c r="A1283">
        <v>2015</v>
      </c>
      <c r="B1283">
        <v>9</v>
      </c>
      <c r="C1283">
        <v>13</v>
      </c>
      <c r="D1283">
        <v>0</v>
      </c>
      <c r="E1283">
        <v>24</v>
      </c>
      <c r="F1283">
        <v>0</v>
      </c>
      <c r="G1283">
        <v>0</v>
      </c>
      <c r="H1283">
        <v>51.720500000000001</v>
      </c>
      <c r="I1283">
        <v>-177.10650000000001</v>
      </c>
      <c r="J1283">
        <v>64.2</v>
      </c>
      <c r="K1283">
        <v>3.4</v>
      </c>
      <c r="L1283" t="s">
        <v>14</v>
      </c>
      <c r="P1283">
        <v>0.6</v>
      </c>
      <c r="Q1283" t="s">
        <v>15</v>
      </c>
      <c r="R1283" t="s">
        <v>4310</v>
      </c>
      <c r="S1283" t="s">
        <v>4311</v>
      </c>
      <c r="T1283" t="s">
        <v>4312</v>
      </c>
      <c r="U1283" t="s">
        <v>19</v>
      </c>
    </row>
    <row r="1284" spans="1:21" x14ac:dyDescent="0.25">
      <c r="A1284">
        <v>2015</v>
      </c>
      <c r="B1284">
        <v>9</v>
      </c>
      <c r="C1284">
        <v>15</v>
      </c>
      <c r="D1284">
        <v>0</v>
      </c>
      <c r="E1284">
        <v>39</v>
      </c>
      <c r="F1284">
        <v>25</v>
      </c>
      <c r="G1284">
        <v>0</v>
      </c>
      <c r="H1284">
        <v>51.780500000000004</v>
      </c>
      <c r="I1284">
        <v>-174.91659999999999</v>
      </c>
      <c r="J1284">
        <v>25.5</v>
      </c>
      <c r="K1284">
        <v>1.8</v>
      </c>
      <c r="L1284" t="s">
        <v>14</v>
      </c>
      <c r="P1284">
        <v>0.37</v>
      </c>
      <c r="Q1284" t="s">
        <v>15</v>
      </c>
      <c r="R1284" t="s">
        <v>3021</v>
      </c>
      <c r="S1284" t="s">
        <v>3022</v>
      </c>
      <c r="T1284" t="s">
        <v>3023</v>
      </c>
      <c r="U1284" t="s">
        <v>19</v>
      </c>
    </row>
    <row r="1285" spans="1:21" x14ac:dyDescent="0.25">
      <c r="A1285">
        <v>2015</v>
      </c>
      <c r="B1285">
        <v>9</v>
      </c>
      <c r="C1285">
        <v>13</v>
      </c>
      <c r="D1285">
        <v>22</v>
      </c>
      <c r="E1285">
        <v>52</v>
      </c>
      <c r="F1285">
        <v>24</v>
      </c>
      <c r="G1285">
        <v>0</v>
      </c>
      <c r="H1285">
        <v>51.825200000000002</v>
      </c>
      <c r="I1285">
        <v>-179.03700000000001</v>
      </c>
      <c r="J1285">
        <v>8.3000000000000007</v>
      </c>
      <c r="K1285">
        <v>2.4</v>
      </c>
      <c r="L1285" t="s">
        <v>14</v>
      </c>
      <c r="P1285">
        <v>0.44</v>
      </c>
      <c r="Q1285" t="s">
        <v>15</v>
      </c>
      <c r="R1285" t="s">
        <v>3687</v>
      </c>
      <c r="S1285" t="s">
        <v>3688</v>
      </c>
      <c r="T1285" t="s">
        <v>3689</v>
      </c>
      <c r="U1285" t="s">
        <v>19</v>
      </c>
    </row>
    <row r="1286" spans="1:21" x14ac:dyDescent="0.25">
      <c r="A1286">
        <v>2015</v>
      </c>
      <c r="B1286">
        <v>9</v>
      </c>
      <c r="C1286">
        <v>16</v>
      </c>
      <c r="D1286">
        <v>2</v>
      </c>
      <c r="E1286">
        <v>7</v>
      </c>
      <c r="F1286">
        <v>21</v>
      </c>
      <c r="G1286">
        <v>0</v>
      </c>
      <c r="H1286">
        <v>51.876300000000001</v>
      </c>
      <c r="I1286">
        <v>-172.98259999999999</v>
      </c>
      <c r="J1286">
        <v>82.9</v>
      </c>
      <c r="K1286">
        <v>2.2000000000000002</v>
      </c>
      <c r="L1286" t="s">
        <v>14</v>
      </c>
      <c r="P1286">
        <v>0.49</v>
      </c>
      <c r="Q1286" t="s">
        <v>15</v>
      </c>
      <c r="R1286" t="s">
        <v>2307</v>
      </c>
      <c r="S1286" t="s">
        <v>2308</v>
      </c>
      <c r="T1286" t="s">
        <v>2309</v>
      </c>
      <c r="U1286" t="s">
        <v>19</v>
      </c>
    </row>
    <row r="1287" spans="1:21" x14ac:dyDescent="0.25">
      <c r="A1287">
        <v>2015</v>
      </c>
      <c r="B1287">
        <v>9</v>
      </c>
      <c r="C1287">
        <v>12</v>
      </c>
      <c r="D1287">
        <v>19</v>
      </c>
      <c r="E1287">
        <v>33</v>
      </c>
      <c r="F1287">
        <v>19</v>
      </c>
      <c r="G1287">
        <v>0</v>
      </c>
      <c r="H1287">
        <v>51.948</v>
      </c>
      <c r="I1287">
        <v>-169.24510000000001</v>
      </c>
      <c r="J1287">
        <v>41.3</v>
      </c>
      <c r="K1287">
        <v>2.5</v>
      </c>
      <c r="L1287" t="s">
        <v>14</v>
      </c>
      <c r="P1287">
        <v>0.46</v>
      </c>
      <c r="Q1287" t="s">
        <v>15</v>
      </c>
      <c r="R1287" t="s">
        <v>4451</v>
      </c>
      <c r="S1287" t="s">
        <v>4452</v>
      </c>
      <c r="T1287" t="s">
        <v>4453</v>
      </c>
      <c r="U1287" t="s">
        <v>19</v>
      </c>
    </row>
    <row r="1288" spans="1:21" x14ac:dyDescent="0.25">
      <c r="A1288">
        <v>2015</v>
      </c>
      <c r="B1288">
        <v>9</v>
      </c>
      <c r="C1288">
        <v>13</v>
      </c>
      <c r="D1288">
        <v>11</v>
      </c>
      <c r="E1288">
        <v>37</v>
      </c>
      <c r="F1288">
        <v>59</v>
      </c>
      <c r="G1288">
        <v>0</v>
      </c>
      <c r="H1288">
        <v>51.960299999999997</v>
      </c>
      <c r="I1288">
        <v>-173.79310000000001</v>
      </c>
      <c r="J1288">
        <v>175.8</v>
      </c>
      <c r="K1288">
        <v>2.8</v>
      </c>
      <c r="L1288" t="s">
        <v>14</v>
      </c>
      <c r="P1288">
        <v>0.28999999999999998</v>
      </c>
      <c r="Q1288" t="s">
        <v>15</v>
      </c>
      <c r="R1288" t="s">
        <v>3963</v>
      </c>
      <c r="S1288" t="s">
        <v>3964</v>
      </c>
      <c r="T1288" t="s">
        <v>3965</v>
      </c>
      <c r="U1288" t="s">
        <v>19</v>
      </c>
    </row>
    <row r="1289" spans="1:21" x14ac:dyDescent="0.25">
      <c r="A1289">
        <v>2015</v>
      </c>
      <c r="B1289">
        <v>9</v>
      </c>
      <c r="C1289">
        <v>13</v>
      </c>
      <c r="D1289">
        <v>2</v>
      </c>
      <c r="E1289">
        <v>7</v>
      </c>
      <c r="F1289">
        <v>16</v>
      </c>
      <c r="G1289">
        <v>0</v>
      </c>
      <c r="H1289">
        <v>52.029600000000002</v>
      </c>
      <c r="I1289">
        <v>-174.50229999999999</v>
      </c>
      <c r="J1289">
        <v>67.8</v>
      </c>
      <c r="K1289">
        <v>1.6</v>
      </c>
      <c r="L1289" t="s">
        <v>14</v>
      </c>
      <c r="P1289">
        <v>0.33</v>
      </c>
      <c r="Q1289" t="s">
        <v>15</v>
      </c>
      <c r="R1289" t="s">
        <v>4263</v>
      </c>
      <c r="S1289" t="s">
        <v>4264</v>
      </c>
      <c r="T1289" t="s">
        <v>4265</v>
      </c>
      <c r="U1289" t="s">
        <v>19</v>
      </c>
    </row>
    <row r="1290" spans="1:21" x14ac:dyDescent="0.25">
      <c r="A1290">
        <v>2015</v>
      </c>
      <c r="B1290">
        <v>9</v>
      </c>
      <c r="C1290">
        <v>13</v>
      </c>
      <c r="D1290">
        <v>1</v>
      </c>
      <c r="E1290">
        <v>55</v>
      </c>
      <c r="F1290">
        <v>5</v>
      </c>
      <c r="G1290">
        <v>0</v>
      </c>
      <c r="H1290">
        <v>52.045499999999997</v>
      </c>
      <c r="I1290">
        <v>-169.43440000000001</v>
      </c>
      <c r="J1290">
        <v>66.599999999999994</v>
      </c>
      <c r="K1290">
        <v>2.2000000000000002</v>
      </c>
      <c r="L1290" t="s">
        <v>14</v>
      </c>
      <c r="P1290">
        <v>0.36</v>
      </c>
      <c r="Q1290" t="s">
        <v>15</v>
      </c>
      <c r="R1290" t="s">
        <v>4266</v>
      </c>
      <c r="S1290" t="s">
        <v>4267</v>
      </c>
      <c r="T1290" t="s">
        <v>4268</v>
      </c>
      <c r="U1290" t="s">
        <v>19</v>
      </c>
    </row>
    <row r="1291" spans="1:21" x14ac:dyDescent="0.25">
      <c r="A1291">
        <v>2015</v>
      </c>
      <c r="B1291">
        <v>9</v>
      </c>
      <c r="C1291">
        <v>13</v>
      </c>
      <c r="D1291">
        <v>10</v>
      </c>
      <c r="E1291">
        <v>45</v>
      </c>
      <c r="F1291">
        <v>22</v>
      </c>
      <c r="G1291">
        <v>0</v>
      </c>
      <c r="H1291">
        <v>52.058100000000003</v>
      </c>
      <c r="I1291">
        <v>-169.59719999999999</v>
      </c>
      <c r="J1291">
        <v>40.700000000000003</v>
      </c>
      <c r="K1291">
        <v>2.4</v>
      </c>
      <c r="L1291" t="s">
        <v>14</v>
      </c>
      <c r="P1291">
        <v>0.73</v>
      </c>
      <c r="Q1291" t="s">
        <v>15</v>
      </c>
      <c r="R1291" t="s">
        <v>3998</v>
      </c>
      <c r="S1291" t="s">
        <v>3999</v>
      </c>
      <c r="T1291" t="s">
        <v>4000</v>
      </c>
      <c r="U1291" t="s">
        <v>19</v>
      </c>
    </row>
    <row r="1292" spans="1:21" x14ac:dyDescent="0.25">
      <c r="A1292">
        <v>2015</v>
      </c>
      <c r="B1292">
        <v>9</v>
      </c>
      <c r="C1292">
        <v>13</v>
      </c>
      <c r="D1292">
        <v>23</v>
      </c>
      <c r="E1292">
        <v>1</v>
      </c>
      <c r="F1292">
        <v>38</v>
      </c>
      <c r="G1292">
        <v>0</v>
      </c>
      <c r="H1292">
        <v>52.143599999999999</v>
      </c>
      <c r="I1292">
        <v>-169.51750000000001</v>
      </c>
      <c r="J1292">
        <v>46.7</v>
      </c>
      <c r="K1292">
        <v>3.5</v>
      </c>
      <c r="L1292" t="s">
        <v>14</v>
      </c>
      <c r="P1292">
        <v>0.48</v>
      </c>
      <c r="Q1292" t="s">
        <v>15</v>
      </c>
      <c r="R1292" t="s">
        <v>3684</v>
      </c>
      <c r="S1292" t="s">
        <v>3685</v>
      </c>
      <c r="T1292" t="s">
        <v>3686</v>
      </c>
      <c r="U1292" t="s">
        <v>19</v>
      </c>
    </row>
    <row r="1293" spans="1:21" x14ac:dyDescent="0.25">
      <c r="A1293">
        <v>2015</v>
      </c>
      <c r="B1293">
        <v>9</v>
      </c>
      <c r="C1293">
        <v>14</v>
      </c>
      <c r="D1293">
        <v>15</v>
      </c>
      <c r="E1293">
        <v>49</v>
      </c>
      <c r="F1293">
        <v>43</v>
      </c>
      <c r="G1293">
        <v>0</v>
      </c>
      <c r="H1293">
        <v>52.188000000000002</v>
      </c>
      <c r="I1293">
        <v>-169.36250000000001</v>
      </c>
      <c r="J1293">
        <v>21.2</v>
      </c>
      <c r="K1293">
        <v>2.6</v>
      </c>
      <c r="L1293" t="s">
        <v>14</v>
      </c>
      <c r="P1293">
        <v>0.39</v>
      </c>
      <c r="Q1293" t="s">
        <v>15</v>
      </c>
      <c r="R1293" t="s">
        <v>3220</v>
      </c>
      <c r="S1293" t="s">
        <v>3221</v>
      </c>
      <c r="T1293" t="s">
        <v>3222</v>
      </c>
      <c r="U1293" t="s">
        <v>19</v>
      </c>
    </row>
    <row r="1294" spans="1:21" x14ac:dyDescent="0.25">
      <c r="A1294">
        <v>2015</v>
      </c>
      <c r="B1294">
        <v>9</v>
      </c>
      <c r="C1294">
        <v>13</v>
      </c>
      <c r="D1294">
        <v>10</v>
      </c>
      <c r="E1294">
        <v>20</v>
      </c>
      <c r="F1294">
        <v>26</v>
      </c>
      <c r="G1294">
        <v>0</v>
      </c>
      <c r="H1294">
        <v>52.389000000000003</v>
      </c>
      <c r="I1294">
        <v>-169.59190000000001</v>
      </c>
      <c r="J1294">
        <v>44.3</v>
      </c>
      <c r="K1294">
        <v>2.2000000000000002</v>
      </c>
      <c r="L1294" t="s">
        <v>14</v>
      </c>
      <c r="P1294">
        <v>0.38</v>
      </c>
      <c r="Q1294" t="s">
        <v>15</v>
      </c>
      <c r="R1294" t="s">
        <v>4001</v>
      </c>
      <c r="S1294" t="s">
        <v>4002</v>
      </c>
      <c r="T1294" t="s">
        <v>4003</v>
      </c>
      <c r="U1294" t="s">
        <v>19</v>
      </c>
    </row>
    <row r="1295" spans="1:21" x14ac:dyDescent="0.25">
      <c r="A1295">
        <v>2015</v>
      </c>
      <c r="B1295">
        <v>9</v>
      </c>
      <c r="C1295">
        <v>13</v>
      </c>
      <c r="D1295">
        <v>0</v>
      </c>
      <c r="E1295">
        <v>58</v>
      </c>
      <c r="F1295">
        <v>33</v>
      </c>
      <c r="G1295">
        <v>940</v>
      </c>
      <c r="H1295">
        <v>52.3962</v>
      </c>
      <c r="I1295">
        <v>-169.58090000000001</v>
      </c>
      <c r="J1295">
        <v>46.03</v>
      </c>
      <c r="K1295">
        <v>4.0999999999999996</v>
      </c>
      <c r="L1295" t="s">
        <v>92</v>
      </c>
      <c r="N1295">
        <v>177</v>
      </c>
      <c r="O1295">
        <v>0.72599999999999998</v>
      </c>
      <c r="P1295">
        <v>1.1000000000000001</v>
      </c>
      <c r="Q1295" t="s">
        <v>49</v>
      </c>
      <c r="R1295" t="s">
        <v>4297</v>
      </c>
      <c r="S1295" t="s">
        <v>4298</v>
      </c>
      <c r="T1295" t="s">
        <v>4299</v>
      </c>
      <c r="U1295" t="s">
        <v>19</v>
      </c>
    </row>
    <row r="1296" spans="1:21" x14ac:dyDescent="0.25">
      <c r="A1296">
        <v>2015</v>
      </c>
      <c r="B1296">
        <v>9</v>
      </c>
      <c r="C1296">
        <v>16</v>
      </c>
      <c r="D1296">
        <v>3</v>
      </c>
      <c r="E1296">
        <v>3</v>
      </c>
      <c r="F1296">
        <v>57</v>
      </c>
      <c r="G1296">
        <v>0</v>
      </c>
      <c r="H1296">
        <v>52.444899999999997</v>
      </c>
      <c r="I1296">
        <v>-169.60159999999999</v>
      </c>
      <c r="J1296">
        <v>25.5</v>
      </c>
      <c r="K1296">
        <v>2.8</v>
      </c>
      <c r="L1296" t="s">
        <v>14</v>
      </c>
      <c r="P1296">
        <v>0.49</v>
      </c>
      <c r="Q1296" t="s">
        <v>15</v>
      </c>
      <c r="R1296" t="s">
        <v>2290</v>
      </c>
      <c r="S1296" t="s">
        <v>2291</v>
      </c>
      <c r="T1296" t="s">
        <v>2292</v>
      </c>
      <c r="U1296" t="s">
        <v>19</v>
      </c>
    </row>
    <row r="1297" spans="1:21" x14ac:dyDescent="0.25">
      <c r="A1297">
        <v>2015</v>
      </c>
      <c r="B1297">
        <v>9</v>
      </c>
      <c r="C1297">
        <v>13</v>
      </c>
      <c r="D1297">
        <v>12</v>
      </c>
      <c r="E1297">
        <v>40</v>
      </c>
      <c r="F1297">
        <v>27</v>
      </c>
      <c r="G1297">
        <v>0</v>
      </c>
      <c r="H1297">
        <v>52.604300000000002</v>
      </c>
      <c r="I1297">
        <v>-174.48330000000001</v>
      </c>
      <c r="J1297">
        <v>179.1</v>
      </c>
      <c r="K1297">
        <v>2.9</v>
      </c>
      <c r="L1297" t="s">
        <v>14</v>
      </c>
      <c r="P1297">
        <v>0.45</v>
      </c>
      <c r="Q1297" t="s">
        <v>15</v>
      </c>
      <c r="R1297" t="s">
        <v>3935</v>
      </c>
      <c r="S1297" t="s">
        <v>3936</v>
      </c>
      <c r="T1297" t="s">
        <v>3937</v>
      </c>
      <c r="U1297" t="s">
        <v>19</v>
      </c>
    </row>
    <row r="1298" spans="1:21" x14ac:dyDescent="0.25">
      <c r="A1298">
        <v>2015</v>
      </c>
      <c r="B1298">
        <v>9</v>
      </c>
      <c r="C1298">
        <v>13</v>
      </c>
      <c r="D1298">
        <v>4</v>
      </c>
      <c r="E1298">
        <v>14</v>
      </c>
      <c r="F1298">
        <v>16</v>
      </c>
      <c r="G1298">
        <v>0</v>
      </c>
      <c r="H1298">
        <v>52.671999999999997</v>
      </c>
      <c r="I1298">
        <v>-173.17310000000001</v>
      </c>
      <c r="J1298">
        <v>228.9</v>
      </c>
      <c r="K1298">
        <v>2.8</v>
      </c>
      <c r="L1298" t="s">
        <v>14</v>
      </c>
      <c r="P1298">
        <v>0.48</v>
      </c>
      <c r="Q1298" t="s">
        <v>15</v>
      </c>
      <c r="R1298" t="s">
        <v>4212</v>
      </c>
      <c r="S1298" t="s">
        <v>4213</v>
      </c>
      <c r="T1298" t="s">
        <v>4214</v>
      </c>
      <c r="U1298" t="s">
        <v>19</v>
      </c>
    </row>
    <row r="1299" spans="1:21" x14ac:dyDescent="0.25">
      <c r="A1299">
        <v>2015</v>
      </c>
      <c r="B1299">
        <v>9</v>
      </c>
      <c r="C1299">
        <v>13</v>
      </c>
      <c r="D1299">
        <v>13</v>
      </c>
      <c r="E1299">
        <v>3</v>
      </c>
      <c r="F1299">
        <v>4</v>
      </c>
      <c r="G1299">
        <v>0</v>
      </c>
      <c r="H1299">
        <v>52.947499999999998</v>
      </c>
      <c r="I1299">
        <v>-161.7533</v>
      </c>
      <c r="J1299">
        <v>10.5</v>
      </c>
      <c r="K1299">
        <v>2.6</v>
      </c>
      <c r="L1299" t="s">
        <v>14</v>
      </c>
      <c r="P1299">
        <v>0.39</v>
      </c>
      <c r="Q1299" t="s">
        <v>15</v>
      </c>
      <c r="R1299" t="s">
        <v>3914</v>
      </c>
      <c r="S1299" t="s">
        <v>3915</v>
      </c>
      <c r="T1299" t="s">
        <v>3916</v>
      </c>
      <c r="U1299" t="s">
        <v>19</v>
      </c>
    </row>
    <row r="1300" spans="1:21" x14ac:dyDescent="0.25">
      <c r="A1300">
        <v>2015</v>
      </c>
      <c r="B1300">
        <v>9</v>
      </c>
      <c r="C1300">
        <v>13</v>
      </c>
      <c r="D1300">
        <v>7</v>
      </c>
      <c r="E1300">
        <v>59</v>
      </c>
      <c r="F1300">
        <v>16</v>
      </c>
      <c r="G1300">
        <v>200</v>
      </c>
      <c r="H1300">
        <v>52.9557</v>
      </c>
      <c r="I1300">
        <v>-174.3749</v>
      </c>
      <c r="J1300">
        <v>179.05</v>
      </c>
      <c r="K1300">
        <v>4.7</v>
      </c>
      <c r="L1300" t="s">
        <v>92</v>
      </c>
      <c r="N1300">
        <v>79</v>
      </c>
      <c r="O1300">
        <v>0.76300000000000001</v>
      </c>
      <c r="P1300">
        <v>0.59</v>
      </c>
      <c r="Q1300" t="s">
        <v>49</v>
      </c>
      <c r="R1300" t="s">
        <v>4061</v>
      </c>
      <c r="S1300" t="s">
        <v>4062</v>
      </c>
      <c r="T1300" t="s">
        <v>4063</v>
      </c>
      <c r="U1300" t="s">
        <v>19</v>
      </c>
    </row>
    <row r="1301" spans="1:21" x14ac:dyDescent="0.25">
      <c r="A1301">
        <v>2015</v>
      </c>
      <c r="B1301">
        <v>9</v>
      </c>
      <c r="C1301">
        <v>15</v>
      </c>
      <c r="D1301">
        <v>20</v>
      </c>
      <c r="E1301">
        <v>51</v>
      </c>
      <c r="F1301">
        <v>52</v>
      </c>
      <c r="G1301">
        <v>0</v>
      </c>
      <c r="H1301">
        <v>53.161700000000003</v>
      </c>
      <c r="I1301">
        <v>-166.69130000000001</v>
      </c>
      <c r="J1301">
        <v>25.7</v>
      </c>
      <c r="K1301">
        <v>1.9</v>
      </c>
      <c r="L1301" t="s">
        <v>14</v>
      </c>
      <c r="P1301">
        <v>0.31</v>
      </c>
      <c r="Q1301" t="s">
        <v>15</v>
      </c>
      <c r="R1301" t="s">
        <v>2428</v>
      </c>
      <c r="S1301" t="s">
        <v>2429</v>
      </c>
      <c r="T1301" t="s">
        <v>2430</v>
      </c>
      <c r="U1301" t="s">
        <v>19</v>
      </c>
    </row>
    <row r="1302" spans="1:21" x14ac:dyDescent="0.25">
      <c r="A1302">
        <v>2015</v>
      </c>
      <c r="B1302">
        <v>9</v>
      </c>
      <c r="C1302">
        <v>17</v>
      </c>
      <c r="D1302">
        <v>8</v>
      </c>
      <c r="E1302">
        <v>58</v>
      </c>
      <c r="F1302">
        <v>44</v>
      </c>
      <c r="G1302">
        <v>920</v>
      </c>
      <c r="H1302">
        <v>53.282899999999998</v>
      </c>
      <c r="I1302">
        <v>159.7483</v>
      </c>
      <c r="J1302">
        <v>68.14</v>
      </c>
      <c r="K1302">
        <v>5.4</v>
      </c>
      <c r="L1302" t="s">
        <v>92</v>
      </c>
      <c r="N1302">
        <v>81</v>
      </c>
      <c r="O1302">
        <v>0.71</v>
      </c>
      <c r="P1302">
        <v>0.75</v>
      </c>
      <c r="Q1302" t="s">
        <v>49</v>
      </c>
      <c r="R1302" t="s">
        <v>1441</v>
      </c>
      <c r="S1302" t="s">
        <v>1442</v>
      </c>
      <c r="T1302" t="s">
        <v>1443</v>
      </c>
      <c r="U1302" t="s">
        <v>19</v>
      </c>
    </row>
    <row r="1303" spans="1:21" x14ac:dyDescent="0.25">
      <c r="A1303">
        <v>2015</v>
      </c>
      <c r="B1303">
        <v>9</v>
      </c>
      <c r="C1303">
        <v>15</v>
      </c>
      <c r="D1303">
        <v>1</v>
      </c>
      <c r="E1303">
        <v>0</v>
      </c>
      <c r="F1303">
        <v>17</v>
      </c>
      <c r="G1303">
        <v>0</v>
      </c>
      <c r="H1303">
        <v>53.375700000000002</v>
      </c>
      <c r="I1303">
        <v>-165.79759999999999</v>
      </c>
      <c r="J1303">
        <v>45.8</v>
      </c>
      <c r="K1303">
        <v>1.9</v>
      </c>
      <c r="L1303" t="s">
        <v>14</v>
      </c>
      <c r="P1303">
        <v>0.28999999999999998</v>
      </c>
      <c r="Q1303" t="s">
        <v>15</v>
      </c>
      <c r="R1303" t="s">
        <v>3015</v>
      </c>
      <c r="S1303" t="s">
        <v>3016</v>
      </c>
      <c r="T1303" t="s">
        <v>3017</v>
      </c>
      <c r="U1303" t="s">
        <v>19</v>
      </c>
    </row>
    <row r="1304" spans="1:21" x14ac:dyDescent="0.25">
      <c r="A1304">
        <v>2015</v>
      </c>
      <c r="B1304">
        <v>9</v>
      </c>
      <c r="C1304">
        <v>13</v>
      </c>
      <c r="D1304">
        <v>6</v>
      </c>
      <c r="E1304">
        <v>30</v>
      </c>
      <c r="F1304">
        <v>21</v>
      </c>
      <c r="G1304">
        <v>0</v>
      </c>
      <c r="H1304">
        <v>53.433700000000002</v>
      </c>
      <c r="I1304">
        <v>-164.14330000000001</v>
      </c>
      <c r="J1304">
        <v>27.4</v>
      </c>
      <c r="K1304">
        <v>2.1</v>
      </c>
      <c r="L1304" t="s">
        <v>14</v>
      </c>
      <c r="P1304">
        <v>0.66</v>
      </c>
      <c r="Q1304" t="s">
        <v>15</v>
      </c>
      <c r="R1304" t="s">
        <v>4146</v>
      </c>
      <c r="S1304" t="s">
        <v>4147</v>
      </c>
      <c r="T1304" t="s">
        <v>4148</v>
      </c>
      <c r="U1304" t="s">
        <v>19</v>
      </c>
    </row>
    <row r="1305" spans="1:21" x14ac:dyDescent="0.25">
      <c r="A1305">
        <v>2015</v>
      </c>
      <c r="B1305">
        <v>9</v>
      </c>
      <c r="C1305">
        <v>13</v>
      </c>
      <c r="D1305">
        <v>22</v>
      </c>
      <c r="E1305">
        <v>49</v>
      </c>
      <c r="F1305">
        <v>50</v>
      </c>
      <c r="G1305">
        <v>0</v>
      </c>
      <c r="H1305">
        <v>53.510399999999997</v>
      </c>
      <c r="I1305">
        <v>-167.46469999999999</v>
      </c>
      <c r="J1305">
        <v>13.6</v>
      </c>
      <c r="K1305">
        <v>1.8</v>
      </c>
      <c r="L1305" t="s">
        <v>14</v>
      </c>
      <c r="P1305">
        <v>0.64</v>
      </c>
      <c r="Q1305" t="s">
        <v>15</v>
      </c>
      <c r="R1305" t="s">
        <v>3690</v>
      </c>
      <c r="S1305" t="s">
        <v>3691</v>
      </c>
      <c r="T1305" t="s">
        <v>3692</v>
      </c>
      <c r="U1305" t="s">
        <v>19</v>
      </c>
    </row>
    <row r="1306" spans="1:21" x14ac:dyDescent="0.25">
      <c r="A1306">
        <v>2015</v>
      </c>
      <c r="B1306">
        <v>9</v>
      </c>
      <c r="C1306">
        <v>13</v>
      </c>
      <c r="D1306">
        <v>22</v>
      </c>
      <c r="E1306">
        <v>31</v>
      </c>
      <c r="F1306">
        <v>45</v>
      </c>
      <c r="G1306">
        <v>0</v>
      </c>
      <c r="H1306">
        <v>53.518500000000003</v>
      </c>
      <c r="I1306">
        <v>-167.4384</v>
      </c>
      <c r="J1306">
        <v>4</v>
      </c>
      <c r="K1306">
        <v>3.3</v>
      </c>
      <c r="L1306" t="s">
        <v>14</v>
      </c>
      <c r="P1306">
        <v>0.77</v>
      </c>
      <c r="Q1306" t="s">
        <v>15</v>
      </c>
      <c r="R1306" t="s">
        <v>3697</v>
      </c>
      <c r="S1306" t="s">
        <v>3698</v>
      </c>
      <c r="T1306" t="s">
        <v>3699</v>
      </c>
      <c r="U1306" t="s">
        <v>19</v>
      </c>
    </row>
    <row r="1307" spans="1:21" x14ac:dyDescent="0.25">
      <c r="A1307">
        <v>2015</v>
      </c>
      <c r="B1307">
        <v>9</v>
      </c>
      <c r="C1307">
        <v>13</v>
      </c>
      <c r="D1307">
        <v>14</v>
      </c>
      <c r="E1307">
        <v>1</v>
      </c>
      <c r="F1307">
        <v>7</v>
      </c>
      <c r="G1307">
        <v>0</v>
      </c>
      <c r="H1307">
        <v>53.869399999999999</v>
      </c>
      <c r="I1307">
        <v>-166.87649999999999</v>
      </c>
      <c r="J1307">
        <v>6.6</v>
      </c>
      <c r="K1307">
        <v>1.2</v>
      </c>
      <c r="L1307" t="s">
        <v>14</v>
      </c>
      <c r="P1307">
        <v>0.47</v>
      </c>
      <c r="Q1307" t="s">
        <v>15</v>
      </c>
      <c r="R1307" t="s">
        <v>3893</v>
      </c>
      <c r="S1307" t="s">
        <v>3894</v>
      </c>
      <c r="T1307" t="s">
        <v>3895</v>
      </c>
      <c r="U1307" t="s">
        <v>19</v>
      </c>
    </row>
    <row r="1308" spans="1:21" x14ac:dyDescent="0.25">
      <c r="A1308">
        <v>2015</v>
      </c>
      <c r="B1308">
        <v>9</v>
      </c>
      <c r="C1308">
        <v>18</v>
      </c>
      <c r="D1308">
        <v>0</v>
      </c>
      <c r="E1308">
        <v>28</v>
      </c>
      <c r="F1308">
        <v>2</v>
      </c>
      <c r="G1308">
        <v>0</v>
      </c>
      <c r="H1308">
        <v>56.566800000000001</v>
      </c>
      <c r="I1308">
        <v>-156.4384</v>
      </c>
      <c r="J1308">
        <v>97.2</v>
      </c>
      <c r="K1308">
        <v>3</v>
      </c>
      <c r="L1308" t="s">
        <v>14</v>
      </c>
      <c r="P1308">
        <v>0.75</v>
      </c>
      <c r="Q1308" t="s">
        <v>15</v>
      </c>
      <c r="R1308" t="s">
        <v>1009</v>
      </c>
      <c r="S1308" t="s">
        <v>1010</v>
      </c>
      <c r="T1308" t="s">
        <v>1011</v>
      </c>
      <c r="U1308" t="s">
        <v>19</v>
      </c>
    </row>
    <row r="1309" spans="1:21" x14ac:dyDescent="0.25">
      <c r="A1309">
        <v>2015</v>
      </c>
      <c r="B1309">
        <v>9</v>
      </c>
      <c r="C1309">
        <v>19</v>
      </c>
      <c r="D1309">
        <v>0</v>
      </c>
      <c r="E1309">
        <v>7</v>
      </c>
      <c r="F1309">
        <v>24</v>
      </c>
      <c r="G1309">
        <v>0</v>
      </c>
      <c r="H1309">
        <v>57.285600000000002</v>
      </c>
      <c r="I1309">
        <v>-153.8031</v>
      </c>
      <c r="J1309">
        <v>69.599999999999994</v>
      </c>
      <c r="K1309">
        <v>2.5</v>
      </c>
      <c r="L1309" t="s">
        <v>14</v>
      </c>
      <c r="P1309">
        <v>0.78</v>
      </c>
      <c r="Q1309" t="s">
        <v>15</v>
      </c>
      <c r="R1309" t="s">
        <v>420</v>
      </c>
      <c r="S1309" t="s">
        <v>421</v>
      </c>
      <c r="T1309" t="s">
        <v>422</v>
      </c>
      <c r="U1309" t="s">
        <v>19</v>
      </c>
    </row>
    <row r="1310" spans="1:21" x14ac:dyDescent="0.25">
      <c r="A1310">
        <v>2015</v>
      </c>
      <c r="B1310">
        <v>9</v>
      </c>
      <c r="C1310">
        <v>13</v>
      </c>
      <c r="D1310">
        <v>0</v>
      </c>
      <c r="E1310">
        <v>51</v>
      </c>
      <c r="F1310">
        <v>59</v>
      </c>
      <c r="G1310">
        <v>0</v>
      </c>
      <c r="H1310">
        <v>57.4893</v>
      </c>
      <c r="I1310">
        <v>-152.98769999999999</v>
      </c>
      <c r="J1310">
        <v>29.9</v>
      </c>
      <c r="K1310">
        <v>2.1</v>
      </c>
      <c r="L1310" t="s">
        <v>14</v>
      </c>
      <c r="P1310">
        <v>0.35</v>
      </c>
      <c r="Q1310" t="s">
        <v>15</v>
      </c>
      <c r="R1310" t="s">
        <v>4300</v>
      </c>
      <c r="S1310" t="s">
        <v>4301</v>
      </c>
      <c r="T1310" t="s">
        <v>4302</v>
      </c>
      <c r="U1310" t="s">
        <v>19</v>
      </c>
    </row>
    <row r="1311" spans="1:21" x14ac:dyDescent="0.25">
      <c r="A1311">
        <v>2015</v>
      </c>
      <c r="B1311">
        <v>9</v>
      </c>
      <c r="C1311">
        <v>15</v>
      </c>
      <c r="D1311">
        <v>5</v>
      </c>
      <c r="E1311">
        <v>43</v>
      </c>
      <c r="F1311">
        <v>27</v>
      </c>
      <c r="G1311">
        <v>0</v>
      </c>
      <c r="H1311">
        <v>58.190100000000001</v>
      </c>
      <c r="I1311">
        <v>-155.34299999999999</v>
      </c>
      <c r="J1311">
        <v>0</v>
      </c>
      <c r="K1311">
        <v>1.6</v>
      </c>
      <c r="L1311" t="s">
        <v>14</v>
      </c>
      <c r="P1311">
        <v>0.85</v>
      </c>
      <c r="Q1311" t="s">
        <v>15</v>
      </c>
      <c r="R1311" t="s">
        <v>2874</v>
      </c>
      <c r="S1311" t="s">
        <v>2875</v>
      </c>
      <c r="T1311" t="s">
        <v>2876</v>
      </c>
      <c r="U1311" t="s">
        <v>19</v>
      </c>
    </row>
    <row r="1312" spans="1:21" x14ac:dyDescent="0.25">
      <c r="A1312">
        <v>2015</v>
      </c>
      <c r="B1312">
        <v>9</v>
      </c>
      <c r="C1312">
        <v>16</v>
      </c>
      <c r="D1312">
        <v>13</v>
      </c>
      <c r="E1312">
        <v>45</v>
      </c>
      <c r="F1312">
        <v>13</v>
      </c>
      <c r="G1312">
        <v>0</v>
      </c>
      <c r="H1312">
        <v>58.9574</v>
      </c>
      <c r="I1312">
        <v>-154.37479999999999</v>
      </c>
      <c r="J1312">
        <v>137.1</v>
      </c>
      <c r="K1312">
        <v>2.2000000000000002</v>
      </c>
      <c r="L1312" t="s">
        <v>14</v>
      </c>
      <c r="P1312">
        <v>1.04</v>
      </c>
      <c r="Q1312" t="s">
        <v>15</v>
      </c>
      <c r="R1312" t="s">
        <v>2012</v>
      </c>
      <c r="S1312" t="s">
        <v>2013</v>
      </c>
      <c r="T1312" t="s">
        <v>2014</v>
      </c>
      <c r="U1312" t="s">
        <v>19</v>
      </c>
    </row>
    <row r="1313" spans="1:21" x14ac:dyDescent="0.25">
      <c r="A1313">
        <v>2015</v>
      </c>
      <c r="B1313">
        <v>9</v>
      </c>
      <c r="C1313">
        <v>13</v>
      </c>
      <c r="D1313">
        <v>23</v>
      </c>
      <c r="E1313">
        <v>33</v>
      </c>
      <c r="F1313">
        <v>21</v>
      </c>
      <c r="G1313">
        <v>0</v>
      </c>
      <c r="H1313">
        <v>59.0745</v>
      </c>
      <c r="I1313">
        <v>-136.65530000000001</v>
      </c>
      <c r="J1313">
        <v>8.9</v>
      </c>
      <c r="K1313">
        <v>1.5</v>
      </c>
      <c r="L1313" t="s">
        <v>14</v>
      </c>
      <c r="P1313">
        <v>0.42</v>
      </c>
      <c r="Q1313" t="s">
        <v>15</v>
      </c>
      <c r="R1313" t="s">
        <v>3670</v>
      </c>
      <c r="S1313" t="s">
        <v>3671</v>
      </c>
      <c r="T1313" t="s">
        <v>3672</v>
      </c>
      <c r="U1313" t="s">
        <v>19</v>
      </c>
    </row>
    <row r="1314" spans="1:21" x14ac:dyDescent="0.25">
      <c r="A1314">
        <v>2015</v>
      </c>
      <c r="B1314">
        <v>9</v>
      </c>
      <c r="C1314">
        <v>13</v>
      </c>
      <c r="D1314">
        <v>11</v>
      </c>
      <c r="E1314">
        <v>4</v>
      </c>
      <c r="F1314">
        <v>23</v>
      </c>
      <c r="G1314">
        <v>0</v>
      </c>
      <c r="H1314">
        <v>59.247199999999999</v>
      </c>
      <c r="I1314">
        <v>-152.00829999999999</v>
      </c>
      <c r="J1314">
        <v>62.9</v>
      </c>
      <c r="K1314">
        <v>1.9</v>
      </c>
      <c r="L1314" t="s">
        <v>14</v>
      </c>
      <c r="P1314">
        <v>0.38</v>
      </c>
      <c r="Q1314" t="s">
        <v>15</v>
      </c>
      <c r="R1314" t="s">
        <v>3989</v>
      </c>
      <c r="S1314" t="s">
        <v>3990</v>
      </c>
      <c r="T1314" t="s">
        <v>3991</v>
      </c>
      <c r="U1314" t="s">
        <v>19</v>
      </c>
    </row>
    <row r="1315" spans="1:21" x14ac:dyDescent="0.25">
      <c r="A1315">
        <v>2015</v>
      </c>
      <c r="B1315">
        <v>9</v>
      </c>
      <c r="C1315">
        <v>16</v>
      </c>
      <c r="D1315">
        <v>16</v>
      </c>
      <c r="E1315">
        <v>31</v>
      </c>
      <c r="F1315">
        <v>14</v>
      </c>
      <c r="G1315">
        <v>0</v>
      </c>
      <c r="H1315">
        <v>59.338799999999999</v>
      </c>
      <c r="I1315">
        <v>-153.2312</v>
      </c>
      <c r="J1315">
        <v>92.6</v>
      </c>
      <c r="K1315">
        <v>2.2999999999999998</v>
      </c>
      <c r="L1315" t="s">
        <v>14</v>
      </c>
      <c r="P1315">
        <v>0.68</v>
      </c>
      <c r="Q1315" t="s">
        <v>15</v>
      </c>
      <c r="R1315" t="s">
        <v>1928</v>
      </c>
      <c r="S1315" t="s">
        <v>1929</v>
      </c>
      <c r="T1315" t="s">
        <v>1930</v>
      </c>
      <c r="U1315" t="s">
        <v>19</v>
      </c>
    </row>
    <row r="1316" spans="1:21" x14ac:dyDescent="0.25">
      <c r="A1316">
        <v>2015</v>
      </c>
      <c r="B1316">
        <v>9</v>
      </c>
      <c r="C1316">
        <v>17</v>
      </c>
      <c r="D1316">
        <v>2</v>
      </c>
      <c r="E1316">
        <v>1</v>
      </c>
      <c r="F1316">
        <v>52</v>
      </c>
      <c r="G1316">
        <v>0</v>
      </c>
      <c r="H1316">
        <v>59.442900000000002</v>
      </c>
      <c r="I1316">
        <v>-152.51750000000001</v>
      </c>
      <c r="J1316">
        <v>75.5</v>
      </c>
      <c r="K1316">
        <v>1.8</v>
      </c>
      <c r="L1316" t="s">
        <v>14</v>
      </c>
      <c r="P1316">
        <v>0.41</v>
      </c>
      <c r="Q1316" t="s">
        <v>15</v>
      </c>
      <c r="R1316" t="s">
        <v>1674</v>
      </c>
      <c r="S1316" t="s">
        <v>1675</v>
      </c>
      <c r="T1316" t="s">
        <v>1676</v>
      </c>
      <c r="U1316" t="s">
        <v>19</v>
      </c>
    </row>
    <row r="1317" spans="1:21" x14ac:dyDescent="0.25">
      <c r="A1317">
        <v>2015</v>
      </c>
      <c r="B1317">
        <v>9</v>
      </c>
      <c r="C1317">
        <v>17</v>
      </c>
      <c r="D1317">
        <v>4</v>
      </c>
      <c r="E1317">
        <v>16</v>
      </c>
      <c r="F1317">
        <v>25</v>
      </c>
      <c r="G1317">
        <v>0</v>
      </c>
      <c r="H1317">
        <v>59.447299999999998</v>
      </c>
      <c r="I1317">
        <v>-153.04259999999999</v>
      </c>
      <c r="J1317">
        <v>79.099999999999994</v>
      </c>
      <c r="K1317">
        <v>1.5</v>
      </c>
      <c r="L1317" t="s">
        <v>14</v>
      </c>
      <c r="P1317">
        <v>0.27</v>
      </c>
      <c r="Q1317" t="s">
        <v>15</v>
      </c>
      <c r="R1317" t="s">
        <v>1582</v>
      </c>
      <c r="S1317" t="s">
        <v>1583</v>
      </c>
      <c r="T1317" t="s">
        <v>1584</v>
      </c>
      <c r="U1317" t="s">
        <v>19</v>
      </c>
    </row>
    <row r="1318" spans="1:21" x14ac:dyDescent="0.25">
      <c r="A1318">
        <v>2015</v>
      </c>
      <c r="B1318">
        <v>9</v>
      </c>
      <c r="C1318">
        <v>16</v>
      </c>
      <c r="D1318">
        <v>23</v>
      </c>
      <c r="E1318">
        <v>30</v>
      </c>
      <c r="F1318">
        <v>4</v>
      </c>
      <c r="G1318">
        <v>0</v>
      </c>
      <c r="H1318">
        <v>59.457700000000003</v>
      </c>
      <c r="I1318">
        <v>-152.46360000000001</v>
      </c>
      <c r="J1318">
        <v>92</v>
      </c>
      <c r="K1318">
        <v>1.7</v>
      </c>
      <c r="L1318" t="s">
        <v>14</v>
      </c>
      <c r="P1318">
        <v>0.08</v>
      </c>
      <c r="Q1318" t="s">
        <v>15</v>
      </c>
      <c r="R1318" t="s">
        <v>1748</v>
      </c>
      <c r="S1318" t="s">
        <v>1749</v>
      </c>
      <c r="T1318" t="s">
        <v>1750</v>
      </c>
      <c r="U1318" t="s">
        <v>19</v>
      </c>
    </row>
    <row r="1319" spans="1:21" x14ac:dyDescent="0.25">
      <c r="A1319">
        <v>2015</v>
      </c>
      <c r="B1319">
        <v>9</v>
      </c>
      <c r="C1319">
        <v>15</v>
      </c>
      <c r="D1319">
        <v>20</v>
      </c>
      <c r="E1319">
        <v>2</v>
      </c>
      <c r="F1319">
        <v>24</v>
      </c>
      <c r="G1319">
        <v>0</v>
      </c>
      <c r="H1319">
        <v>59.570900000000002</v>
      </c>
      <c r="I1319">
        <v>-152.44810000000001</v>
      </c>
      <c r="J1319">
        <v>68.8</v>
      </c>
      <c r="K1319">
        <v>2.5</v>
      </c>
      <c r="L1319" t="s">
        <v>14</v>
      </c>
      <c r="P1319">
        <v>0.5</v>
      </c>
      <c r="Q1319" t="s">
        <v>15</v>
      </c>
      <c r="R1319" t="s">
        <v>2452</v>
      </c>
      <c r="S1319" t="s">
        <v>2453</v>
      </c>
      <c r="T1319" t="s">
        <v>2454</v>
      </c>
      <c r="U1319" t="s">
        <v>19</v>
      </c>
    </row>
    <row r="1320" spans="1:21" x14ac:dyDescent="0.25">
      <c r="A1320">
        <v>2015</v>
      </c>
      <c r="B1320">
        <v>9</v>
      </c>
      <c r="C1320">
        <v>15</v>
      </c>
      <c r="D1320">
        <v>11</v>
      </c>
      <c r="E1320">
        <v>29</v>
      </c>
      <c r="F1320">
        <v>53</v>
      </c>
      <c r="G1320">
        <v>0</v>
      </c>
      <c r="H1320">
        <v>59.691499999999998</v>
      </c>
      <c r="I1320">
        <v>-153.44900000000001</v>
      </c>
      <c r="J1320">
        <v>117.8</v>
      </c>
      <c r="K1320">
        <v>2.5</v>
      </c>
      <c r="L1320" t="s">
        <v>14</v>
      </c>
      <c r="P1320">
        <v>0.47</v>
      </c>
      <c r="Q1320" t="s">
        <v>15</v>
      </c>
      <c r="R1320" t="s">
        <v>2697</v>
      </c>
      <c r="S1320" t="s">
        <v>2698</v>
      </c>
      <c r="T1320" t="s">
        <v>2699</v>
      </c>
      <c r="U1320" t="s">
        <v>19</v>
      </c>
    </row>
    <row r="1321" spans="1:21" x14ac:dyDescent="0.25">
      <c r="A1321">
        <v>2015</v>
      </c>
      <c r="B1321">
        <v>9</v>
      </c>
      <c r="C1321">
        <v>16</v>
      </c>
      <c r="D1321">
        <v>6</v>
      </c>
      <c r="E1321">
        <v>19</v>
      </c>
      <c r="F1321">
        <v>47</v>
      </c>
      <c r="G1321">
        <v>0</v>
      </c>
      <c r="H1321">
        <v>59.702199999999998</v>
      </c>
      <c r="I1321">
        <v>-152.55950000000001</v>
      </c>
      <c r="J1321">
        <v>58.4</v>
      </c>
      <c r="K1321">
        <v>1.7</v>
      </c>
      <c r="L1321" t="s">
        <v>14</v>
      </c>
      <c r="P1321">
        <v>0.52</v>
      </c>
      <c r="Q1321" t="s">
        <v>15</v>
      </c>
      <c r="R1321" t="s">
        <v>2174</v>
      </c>
      <c r="S1321" t="s">
        <v>2175</v>
      </c>
      <c r="T1321" t="s">
        <v>2176</v>
      </c>
      <c r="U1321" t="s">
        <v>19</v>
      </c>
    </row>
    <row r="1322" spans="1:21" x14ac:dyDescent="0.25">
      <c r="A1322">
        <v>2015</v>
      </c>
      <c r="B1322">
        <v>9</v>
      </c>
      <c r="C1322">
        <v>17</v>
      </c>
      <c r="D1322">
        <v>6</v>
      </c>
      <c r="E1322">
        <v>21</v>
      </c>
      <c r="F1322">
        <v>29</v>
      </c>
      <c r="G1322">
        <v>0</v>
      </c>
      <c r="H1322">
        <v>59.711799999999997</v>
      </c>
      <c r="I1322">
        <v>-152.34010000000001</v>
      </c>
      <c r="J1322">
        <v>60</v>
      </c>
      <c r="K1322">
        <v>2.2000000000000002</v>
      </c>
      <c r="L1322" t="s">
        <v>14</v>
      </c>
      <c r="P1322">
        <v>0.67</v>
      </c>
      <c r="Q1322" t="s">
        <v>15</v>
      </c>
      <c r="R1322" t="s">
        <v>1525</v>
      </c>
      <c r="S1322" t="s">
        <v>1526</v>
      </c>
      <c r="T1322" t="s">
        <v>1527</v>
      </c>
      <c r="U1322" t="s">
        <v>19</v>
      </c>
    </row>
    <row r="1323" spans="1:21" x14ac:dyDescent="0.25">
      <c r="A1323">
        <v>2015</v>
      </c>
      <c r="B1323">
        <v>9</v>
      </c>
      <c r="C1323">
        <v>17</v>
      </c>
      <c r="D1323">
        <v>9</v>
      </c>
      <c r="E1323">
        <v>52</v>
      </c>
      <c r="F1323">
        <v>29</v>
      </c>
      <c r="G1323">
        <v>0</v>
      </c>
      <c r="H1323">
        <v>59.722799999999999</v>
      </c>
      <c r="I1323">
        <v>-152.96180000000001</v>
      </c>
      <c r="J1323">
        <v>119.5</v>
      </c>
      <c r="K1323">
        <v>1.4</v>
      </c>
      <c r="L1323" t="s">
        <v>14</v>
      </c>
      <c r="P1323">
        <v>0.89</v>
      </c>
      <c r="Q1323" t="s">
        <v>15</v>
      </c>
      <c r="R1323" t="s">
        <v>1412</v>
      </c>
      <c r="S1323" t="s">
        <v>1413</v>
      </c>
      <c r="T1323" t="s">
        <v>1414</v>
      </c>
      <c r="U1323" t="s">
        <v>19</v>
      </c>
    </row>
    <row r="1324" spans="1:21" x14ac:dyDescent="0.25">
      <c r="A1324">
        <v>2015</v>
      </c>
      <c r="B1324">
        <v>9</v>
      </c>
      <c r="C1324">
        <v>19</v>
      </c>
      <c r="D1324">
        <v>7</v>
      </c>
      <c r="E1324">
        <v>23</v>
      </c>
      <c r="F1324">
        <v>56</v>
      </c>
      <c r="G1324">
        <v>0</v>
      </c>
      <c r="H1324">
        <v>59.765599999999999</v>
      </c>
      <c r="I1324">
        <v>-152.87639999999999</v>
      </c>
      <c r="J1324">
        <v>21</v>
      </c>
      <c r="K1324">
        <v>0.7</v>
      </c>
      <c r="L1324" t="s">
        <v>14</v>
      </c>
      <c r="P1324">
        <v>0.11</v>
      </c>
      <c r="Q1324" t="s">
        <v>15</v>
      </c>
      <c r="R1324" t="s">
        <v>274</v>
      </c>
      <c r="S1324" t="s">
        <v>275</v>
      </c>
      <c r="T1324" t="s">
        <v>276</v>
      </c>
      <c r="U1324" t="s">
        <v>19</v>
      </c>
    </row>
    <row r="1325" spans="1:21" x14ac:dyDescent="0.25">
      <c r="A1325">
        <v>2015</v>
      </c>
      <c r="B1325">
        <v>9</v>
      </c>
      <c r="C1325">
        <v>13</v>
      </c>
      <c r="D1325">
        <v>6</v>
      </c>
      <c r="E1325">
        <v>51</v>
      </c>
      <c r="F1325">
        <v>43</v>
      </c>
      <c r="G1325">
        <v>0</v>
      </c>
      <c r="H1325">
        <v>59.790799999999997</v>
      </c>
      <c r="I1325">
        <v>-152.54079999999999</v>
      </c>
      <c r="J1325">
        <v>80.8</v>
      </c>
      <c r="K1325">
        <v>1.5</v>
      </c>
      <c r="L1325" t="s">
        <v>14</v>
      </c>
      <c r="P1325">
        <v>0.34</v>
      </c>
      <c r="Q1325" t="s">
        <v>15</v>
      </c>
      <c r="R1325" t="s">
        <v>4126</v>
      </c>
      <c r="S1325" t="s">
        <v>4127</v>
      </c>
      <c r="T1325" t="s">
        <v>4128</v>
      </c>
      <c r="U1325" t="s">
        <v>19</v>
      </c>
    </row>
    <row r="1326" spans="1:21" x14ac:dyDescent="0.25">
      <c r="A1326">
        <v>2015</v>
      </c>
      <c r="B1326">
        <v>9</v>
      </c>
      <c r="C1326">
        <v>15</v>
      </c>
      <c r="D1326">
        <v>1</v>
      </c>
      <c r="E1326">
        <v>38</v>
      </c>
      <c r="F1326">
        <v>26</v>
      </c>
      <c r="G1326">
        <v>0</v>
      </c>
      <c r="H1326">
        <v>59.864400000000003</v>
      </c>
      <c r="I1326">
        <v>-152.74520000000001</v>
      </c>
      <c r="J1326">
        <v>86</v>
      </c>
      <c r="K1326">
        <v>2.8</v>
      </c>
      <c r="L1326" t="s">
        <v>14</v>
      </c>
      <c r="P1326">
        <v>0.82</v>
      </c>
      <c r="Q1326" t="s">
        <v>15</v>
      </c>
      <c r="R1326" t="s">
        <v>2996</v>
      </c>
      <c r="S1326" t="s">
        <v>2997</v>
      </c>
      <c r="T1326" t="s">
        <v>2998</v>
      </c>
      <c r="U1326" t="s">
        <v>19</v>
      </c>
    </row>
    <row r="1327" spans="1:21" x14ac:dyDescent="0.25">
      <c r="A1327">
        <v>2015</v>
      </c>
      <c r="B1327">
        <v>9</v>
      </c>
      <c r="C1327">
        <v>15</v>
      </c>
      <c r="D1327">
        <v>16</v>
      </c>
      <c r="E1327">
        <v>10</v>
      </c>
      <c r="F1327">
        <v>9</v>
      </c>
      <c r="G1327">
        <v>0</v>
      </c>
      <c r="H1327">
        <v>59.879199999999997</v>
      </c>
      <c r="I1327">
        <v>-151.6848</v>
      </c>
      <c r="J1327">
        <v>62.8</v>
      </c>
      <c r="K1327">
        <v>1.3</v>
      </c>
      <c r="L1327" t="s">
        <v>14</v>
      </c>
      <c r="P1327">
        <v>0.25</v>
      </c>
      <c r="Q1327" t="s">
        <v>15</v>
      </c>
      <c r="R1327" t="s">
        <v>2571</v>
      </c>
      <c r="S1327" t="s">
        <v>2572</v>
      </c>
      <c r="T1327" t="s">
        <v>2573</v>
      </c>
      <c r="U1327" t="s">
        <v>19</v>
      </c>
    </row>
    <row r="1328" spans="1:21" x14ac:dyDescent="0.25">
      <c r="A1328">
        <v>2015</v>
      </c>
      <c r="B1328">
        <v>9</v>
      </c>
      <c r="C1328">
        <v>15</v>
      </c>
      <c r="D1328">
        <v>16</v>
      </c>
      <c r="E1328">
        <v>43</v>
      </c>
      <c r="F1328">
        <v>38</v>
      </c>
      <c r="G1328">
        <v>0</v>
      </c>
      <c r="H1328">
        <v>59.9193</v>
      </c>
      <c r="I1328">
        <v>-151.5949</v>
      </c>
      <c r="J1328">
        <v>104</v>
      </c>
      <c r="K1328">
        <v>1.3</v>
      </c>
      <c r="L1328" t="s">
        <v>14</v>
      </c>
      <c r="P1328">
        <v>0.31</v>
      </c>
      <c r="Q1328" t="s">
        <v>15</v>
      </c>
      <c r="R1328" t="s">
        <v>2551</v>
      </c>
      <c r="S1328" t="s">
        <v>2552</v>
      </c>
      <c r="T1328" t="s">
        <v>2553</v>
      </c>
      <c r="U1328" t="s">
        <v>19</v>
      </c>
    </row>
    <row r="1329" spans="1:21" x14ac:dyDescent="0.25">
      <c r="A1329">
        <v>2015</v>
      </c>
      <c r="B1329">
        <v>9</v>
      </c>
      <c r="C1329">
        <v>18</v>
      </c>
      <c r="D1329">
        <v>21</v>
      </c>
      <c r="E1329">
        <v>9</v>
      </c>
      <c r="F1329">
        <v>2</v>
      </c>
      <c r="G1329">
        <v>0</v>
      </c>
      <c r="H1329">
        <v>59.924700000000001</v>
      </c>
      <c r="I1329">
        <v>-152.59450000000001</v>
      </c>
      <c r="J1329">
        <v>40</v>
      </c>
      <c r="K1329">
        <v>1.8</v>
      </c>
      <c r="L1329" t="s">
        <v>14</v>
      </c>
      <c r="Q1329" t="s">
        <v>15</v>
      </c>
      <c r="R1329" t="s">
        <v>491</v>
      </c>
      <c r="S1329" t="s">
        <v>492</v>
      </c>
      <c r="T1329" t="s">
        <v>493</v>
      </c>
      <c r="U1329" t="s">
        <v>19</v>
      </c>
    </row>
    <row r="1330" spans="1:21" x14ac:dyDescent="0.25">
      <c r="A1330">
        <v>2015</v>
      </c>
      <c r="B1330">
        <v>9</v>
      </c>
      <c r="C1330">
        <v>15</v>
      </c>
      <c r="D1330">
        <v>14</v>
      </c>
      <c r="E1330">
        <v>26</v>
      </c>
      <c r="F1330">
        <v>2</v>
      </c>
      <c r="G1330">
        <v>0</v>
      </c>
      <c r="H1330">
        <v>59.933799999999998</v>
      </c>
      <c r="I1330">
        <v>-153.0615</v>
      </c>
      <c r="J1330">
        <v>116.7</v>
      </c>
      <c r="K1330">
        <v>1.9</v>
      </c>
      <c r="L1330" t="s">
        <v>14</v>
      </c>
      <c r="P1330">
        <v>0.26</v>
      </c>
      <c r="Q1330" t="s">
        <v>15</v>
      </c>
      <c r="R1330" t="s">
        <v>2608</v>
      </c>
      <c r="S1330" t="s">
        <v>2609</v>
      </c>
      <c r="T1330" t="s">
        <v>2610</v>
      </c>
      <c r="U1330" t="s">
        <v>19</v>
      </c>
    </row>
    <row r="1331" spans="1:21" x14ac:dyDescent="0.25">
      <c r="A1331">
        <v>2015</v>
      </c>
      <c r="B1331">
        <v>9</v>
      </c>
      <c r="C1331">
        <v>14</v>
      </c>
      <c r="D1331">
        <v>22</v>
      </c>
      <c r="E1331">
        <v>0</v>
      </c>
      <c r="F1331">
        <v>14</v>
      </c>
      <c r="G1331">
        <v>0</v>
      </c>
      <c r="H1331">
        <v>59.960999999999999</v>
      </c>
      <c r="I1331">
        <v>-152.29689999999999</v>
      </c>
      <c r="J1331">
        <v>73.2</v>
      </c>
      <c r="K1331">
        <v>1.4</v>
      </c>
      <c r="L1331" t="s">
        <v>14</v>
      </c>
      <c r="P1331">
        <v>0.28000000000000003</v>
      </c>
      <c r="Q1331" t="s">
        <v>15</v>
      </c>
      <c r="R1331" t="s">
        <v>3076</v>
      </c>
      <c r="S1331" t="s">
        <v>3077</v>
      </c>
      <c r="T1331" t="s">
        <v>3078</v>
      </c>
      <c r="U1331" t="s">
        <v>19</v>
      </c>
    </row>
    <row r="1332" spans="1:21" x14ac:dyDescent="0.25">
      <c r="A1332">
        <v>2015</v>
      </c>
      <c r="B1332">
        <v>9</v>
      </c>
      <c r="C1332">
        <v>17</v>
      </c>
      <c r="D1332">
        <v>8</v>
      </c>
      <c r="E1332">
        <v>12</v>
      </c>
      <c r="F1332">
        <v>39</v>
      </c>
      <c r="G1332">
        <v>0</v>
      </c>
      <c r="H1332">
        <v>59.970500000000001</v>
      </c>
      <c r="I1332">
        <v>-151.72489999999999</v>
      </c>
      <c r="J1332">
        <v>52.3</v>
      </c>
      <c r="K1332">
        <v>2.7</v>
      </c>
      <c r="L1332" t="s">
        <v>14</v>
      </c>
      <c r="P1332">
        <v>0.57999999999999996</v>
      </c>
      <c r="Q1332" t="s">
        <v>15</v>
      </c>
      <c r="R1332" t="s">
        <v>1471</v>
      </c>
      <c r="S1332" t="s">
        <v>1472</v>
      </c>
      <c r="T1332" t="s">
        <v>1473</v>
      </c>
      <c r="U1332" t="s">
        <v>19</v>
      </c>
    </row>
    <row r="1333" spans="1:21" x14ac:dyDescent="0.25">
      <c r="A1333">
        <v>2015</v>
      </c>
      <c r="B1333">
        <v>9</v>
      </c>
      <c r="C1333">
        <v>17</v>
      </c>
      <c r="D1333">
        <v>0</v>
      </c>
      <c r="E1333">
        <v>7</v>
      </c>
      <c r="F1333">
        <v>42</v>
      </c>
      <c r="G1333">
        <v>0</v>
      </c>
      <c r="H1333">
        <v>59.974499999999999</v>
      </c>
      <c r="I1333">
        <v>-140.74090000000001</v>
      </c>
      <c r="J1333">
        <v>0.1</v>
      </c>
      <c r="K1333">
        <v>3.2</v>
      </c>
      <c r="L1333" t="s">
        <v>14</v>
      </c>
      <c r="P1333">
        <v>0.62</v>
      </c>
      <c r="Q1333" t="s">
        <v>15</v>
      </c>
      <c r="R1333" t="s">
        <v>1731</v>
      </c>
      <c r="S1333" t="s">
        <v>1732</v>
      </c>
      <c r="T1333" t="s">
        <v>1733</v>
      </c>
      <c r="U1333" t="s">
        <v>19</v>
      </c>
    </row>
    <row r="1334" spans="1:21" x14ac:dyDescent="0.25">
      <c r="A1334">
        <v>2015</v>
      </c>
      <c r="B1334">
        <v>9</v>
      </c>
      <c r="C1334">
        <v>13</v>
      </c>
      <c r="D1334">
        <v>10</v>
      </c>
      <c r="E1334">
        <v>16</v>
      </c>
      <c r="F1334">
        <v>34</v>
      </c>
      <c r="G1334">
        <v>0</v>
      </c>
      <c r="H1334">
        <v>60.006300000000003</v>
      </c>
      <c r="I1334">
        <v>-151.39179999999999</v>
      </c>
      <c r="J1334">
        <v>59.2</v>
      </c>
      <c r="K1334">
        <v>1.8</v>
      </c>
      <c r="L1334" t="s">
        <v>14</v>
      </c>
      <c r="P1334">
        <v>0.62</v>
      </c>
      <c r="Q1334" t="s">
        <v>15</v>
      </c>
      <c r="R1334" t="s">
        <v>4004</v>
      </c>
      <c r="S1334" t="s">
        <v>4005</v>
      </c>
      <c r="T1334" t="s">
        <v>4006</v>
      </c>
      <c r="U1334" t="s">
        <v>19</v>
      </c>
    </row>
    <row r="1335" spans="1:21" x14ac:dyDescent="0.25">
      <c r="A1335">
        <v>2015</v>
      </c>
      <c r="B1335">
        <v>9</v>
      </c>
      <c r="C1335">
        <v>14</v>
      </c>
      <c r="D1335">
        <v>11</v>
      </c>
      <c r="E1335">
        <v>30</v>
      </c>
      <c r="F1335">
        <v>27</v>
      </c>
      <c r="G1335">
        <v>0</v>
      </c>
      <c r="H1335">
        <v>60.014499999999998</v>
      </c>
      <c r="I1335">
        <v>-141.54560000000001</v>
      </c>
      <c r="J1335">
        <v>13.4</v>
      </c>
      <c r="K1335">
        <v>1.5</v>
      </c>
      <c r="L1335" t="s">
        <v>14</v>
      </c>
      <c r="P1335">
        <v>1.68</v>
      </c>
      <c r="Q1335" t="s">
        <v>15</v>
      </c>
      <c r="R1335" t="s">
        <v>3370</v>
      </c>
      <c r="S1335" t="s">
        <v>3371</v>
      </c>
      <c r="T1335" t="s">
        <v>318</v>
      </c>
      <c r="U1335" t="s">
        <v>19</v>
      </c>
    </row>
    <row r="1336" spans="1:21" x14ac:dyDescent="0.25">
      <c r="A1336">
        <v>2015</v>
      </c>
      <c r="B1336">
        <v>9</v>
      </c>
      <c r="C1336">
        <v>17</v>
      </c>
      <c r="D1336">
        <v>6</v>
      </c>
      <c r="E1336">
        <v>42</v>
      </c>
      <c r="F1336">
        <v>44</v>
      </c>
      <c r="G1336">
        <v>0</v>
      </c>
      <c r="H1336">
        <v>60.028700000000001</v>
      </c>
      <c r="I1336">
        <v>-140.7757</v>
      </c>
      <c r="J1336">
        <v>3</v>
      </c>
      <c r="K1336">
        <v>1.6</v>
      </c>
      <c r="L1336" t="s">
        <v>14</v>
      </c>
      <c r="P1336">
        <v>0.5</v>
      </c>
      <c r="Q1336" t="s">
        <v>15</v>
      </c>
      <c r="R1336" t="s">
        <v>1510</v>
      </c>
      <c r="S1336" t="s">
        <v>1511</v>
      </c>
      <c r="T1336" t="s">
        <v>1512</v>
      </c>
      <c r="U1336" t="s">
        <v>19</v>
      </c>
    </row>
    <row r="1337" spans="1:21" x14ac:dyDescent="0.25">
      <c r="A1337">
        <v>2015</v>
      </c>
      <c r="B1337">
        <v>9</v>
      </c>
      <c r="C1337">
        <v>15</v>
      </c>
      <c r="D1337">
        <v>19</v>
      </c>
      <c r="E1337">
        <v>43</v>
      </c>
      <c r="F1337">
        <v>40</v>
      </c>
      <c r="G1337">
        <v>0</v>
      </c>
      <c r="H1337">
        <v>60.034100000000002</v>
      </c>
      <c r="I1337">
        <v>-140.80690000000001</v>
      </c>
      <c r="J1337">
        <v>4.2</v>
      </c>
      <c r="K1337">
        <v>2.2999999999999998</v>
      </c>
      <c r="L1337" t="s">
        <v>14</v>
      </c>
      <c r="P1337">
        <v>0.85</v>
      </c>
      <c r="Q1337" t="s">
        <v>15</v>
      </c>
      <c r="R1337" t="s">
        <v>2458</v>
      </c>
      <c r="S1337" t="s">
        <v>2459</v>
      </c>
      <c r="T1337" t="s">
        <v>991</v>
      </c>
      <c r="U1337" t="s">
        <v>19</v>
      </c>
    </row>
    <row r="1338" spans="1:21" x14ac:dyDescent="0.25">
      <c r="A1338">
        <v>2015</v>
      </c>
      <c r="B1338">
        <v>9</v>
      </c>
      <c r="C1338">
        <v>16</v>
      </c>
      <c r="D1338">
        <v>1</v>
      </c>
      <c r="E1338">
        <v>7</v>
      </c>
      <c r="F1338">
        <v>44</v>
      </c>
      <c r="G1338">
        <v>0</v>
      </c>
      <c r="H1338">
        <v>60.058599999999998</v>
      </c>
      <c r="I1338">
        <v>-152.2123</v>
      </c>
      <c r="J1338">
        <v>48.3</v>
      </c>
      <c r="K1338">
        <v>1.4</v>
      </c>
      <c r="L1338" t="s">
        <v>14</v>
      </c>
      <c r="P1338">
        <v>0.92</v>
      </c>
      <c r="Q1338" t="s">
        <v>15</v>
      </c>
      <c r="R1338" t="s">
        <v>2343</v>
      </c>
      <c r="S1338" t="s">
        <v>2344</v>
      </c>
      <c r="T1338" t="s">
        <v>2345</v>
      </c>
      <c r="U1338" t="s">
        <v>19</v>
      </c>
    </row>
    <row r="1339" spans="1:21" x14ac:dyDescent="0.25">
      <c r="A1339">
        <v>2015</v>
      </c>
      <c r="B1339">
        <v>9</v>
      </c>
      <c r="C1339">
        <v>19</v>
      </c>
      <c r="D1339">
        <v>17</v>
      </c>
      <c r="E1339">
        <v>38</v>
      </c>
      <c r="F1339">
        <v>28</v>
      </c>
      <c r="G1339">
        <v>0</v>
      </c>
      <c r="H1339">
        <v>60.091999999999999</v>
      </c>
      <c r="I1339">
        <v>-152.4794</v>
      </c>
      <c r="J1339">
        <v>71.2</v>
      </c>
      <c r="K1339">
        <v>2.2000000000000002</v>
      </c>
      <c r="L1339" t="s">
        <v>14</v>
      </c>
      <c r="P1339">
        <v>0.55000000000000004</v>
      </c>
      <c r="Q1339" t="s">
        <v>15</v>
      </c>
      <c r="R1339" t="s">
        <v>16</v>
      </c>
      <c r="S1339" t="s">
        <v>17</v>
      </c>
      <c r="T1339" t="s">
        <v>18</v>
      </c>
      <c r="U1339" t="s">
        <v>19</v>
      </c>
    </row>
    <row r="1340" spans="1:21" x14ac:dyDescent="0.25">
      <c r="A1340">
        <v>2015</v>
      </c>
      <c r="B1340">
        <v>9</v>
      </c>
      <c r="C1340">
        <v>16</v>
      </c>
      <c r="D1340">
        <v>14</v>
      </c>
      <c r="E1340">
        <v>34</v>
      </c>
      <c r="F1340">
        <v>25</v>
      </c>
      <c r="G1340">
        <v>0</v>
      </c>
      <c r="H1340">
        <v>60.095399999999998</v>
      </c>
      <c r="I1340">
        <v>-141.48759999999999</v>
      </c>
      <c r="J1340">
        <v>15.1</v>
      </c>
      <c r="K1340">
        <v>1.6</v>
      </c>
      <c r="L1340" t="s">
        <v>14</v>
      </c>
      <c r="P1340">
        <v>0.04</v>
      </c>
      <c r="Q1340" t="s">
        <v>15</v>
      </c>
      <c r="R1340" t="s">
        <v>1984</v>
      </c>
      <c r="S1340" t="s">
        <v>1985</v>
      </c>
      <c r="T1340" t="s">
        <v>1986</v>
      </c>
      <c r="U1340" t="s">
        <v>19</v>
      </c>
    </row>
    <row r="1341" spans="1:21" x14ac:dyDescent="0.25">
      <c r="A1341">
        <v>2015</v>
      </c>
      <c r="B1341">
        <v>9</v>
      </c>
      <c r="C1341">
        <v>18</v>
      </c>
      <c r="D1341">
        <v>1</v>
      </c>
      <c r="E1341">
        <v>8</v>
      </c>
      <c r="F1341">
        <v>48</v>
      </c>
      <c r="G1341">
        <v>0</v>
      </c>
      <c r="H1341">
        <v>60.103700000000003</v>
      </c>
      <c r="I1341">
        <v>-140.66249999999999</v>
      </c>
      <c r="J1341">
        <v>0.6</v>
      </c>
      <c r="K1341">
        <v>3.4</v>
      </c>
      <c r="L1341" t="s">
        <v>14</v>
      </c>
      <c r="P1341">
        <v>0.8</v>
      </c>
      <c r="Q1341" t="s">
        <v>15</v>
      </c>
      <c r="R1341" t="s">
        <v>989</v>
      </c>
      <c r="S1341" t="s">
        <v>990</v>
      </c>
      <c r="T1341" t="s">
        <v>991</v>
      </c>
      <c r="U1341" t="s">
        <v>19</v>
      </c>
    </row>
    <row r="1342" spans="1:21" x14ac:dyDescent="0.25">
      <c r="A1342">
        <v>2015</v>
      </c>
      <c r="B1342">
        <v>9</v>
      </c>
      <c r="C1342">
        <v>15</v>
      </c>
      <c r="D1342">
        <v>16</v>
      </c>
      <c r="E1342">
        <v>56</v>
      </c>
      <c r="F1342">
        <v>37</v>
      </c>
      <c r="G1342">
        <v>0</v>
      </c>
      <c r="H1342">
        <v>60.1295</v>
      </c>
      <c r="I1342">
        <v>-141.3503</v>
      </c>
      <c r="J1342">
        <v>0.3</v>
      </c>
      <c r="K1342">
        <v>1.3</v>
      </c>
      <c r="L1342" t="s">
        <v>14</v>
      </c>
      <c r="P1342">
        <v>1</v>
      </c>
      <c r="Q1342" t="s">
        <v>15</v>
      </c>
      <c r="R1342" t="s">
        <v>2540</v>
      </c>
      <c r="S1342" t="s">
        <v>2541</v>
      </c>
      <c r="T1342" t="s">
        <v>2542</v>
      </c>
      <c r="U1342" t="s">
        <v>19</v>
      </c>
    </row>
    <row r="1343" spans="1:21" x14ac:dyDescent="0.25">
      <c r="A1343">
        <v>2015</v>
      </c>
      <c r="B1343">
        <v>9</v>
      </c>
      <c r="C1343">
        <v>19</v>
      </c>
      <c r="D1343">
        <v>5</v>
      </c>
      <c r="E1343">
        <v>22</v>
      </c>
      <c r="F1343">
        <v>5</v>
      </c>
      <c r="G1343">
        <v>0</v>
      </c>
      <c r="H1343">
        <v>60.137</v>
      </c>
      <c r="I1343">
        <v>-141.55600000000001</v>
      </c>
      <c r="J1343">
        <v>0</v>
      </c>
      <c r="K1343">
        <v>1.4</v>
      </c>
      <c r="L1343" t="s">
        <v>14</v>
      </c>
      <c r="P1343">
        <v>0.7</v>
      </c>
      <c r="Q1343" t="s">
        <v>15</v>
      </c>
      <c r="R1343" t="s">
        <v>316</v>
      </c>
      <c r="S1343" t="s">
        <v>317</v>
      </c>
      <c r="T1343" t="s">
        <v>318</v>
      </c>
      <c r="U1343" t="s">
        <v>19</v>
      </c>
    </row>
    <row r="1344" spans="1:21" x14ac:dyDescent="0.25">
      <c r="A1344">
        <v>2015</v>
      </c>
      <c r="B1344">
        <v>9</v>
      </c>
      <c r="C1344">
        <v>14</v>
      </c>
      <c r="D1344">
        <v>0</v>
      </c>
      <c r="E1344">
        <v>4</v>
      </c>
      <c r="F1344">
        <v>47</v>
      </c>
      <c r="G1344">
        <v>0</v>
      </c>
      <c r="H1344">
        <v>60.142299999999999</v>
      </c>
      <c r="I1344">
        <v>-141.74520000000001</v>
      </c>
      <c r="J1344">
        <v>0</v>
      </c>
      <c r="K1344">
        <v>1.4</v>
      </c>
      <c r="L1344" t="s">
        <v>14</v>
      </c>
      <c r="P1344">
        <v>0.8</v>
      </c>
      <c r="Q1344" t="s">
        <v>15</v>
      </c>
      <c r="R1344" t="s">
        <v>3657</v>
      </c>
      <c r="S1344" t="s">
        <v>3658</v>
      </c>
      <c r="T1344" t="s">
        <v>3659</v>
      </c>
      <c r="U1344" t="s">
        <v>19</v>
      </c>
    </row>
    <row r="1345" spans="1:21" x14ac:dyDescent="0.25">
      <c r="A1345">
        <v>2015</v>
      </c>
      <c r="B1345">
        <v>9</v>
      </c>
      <c r="C1345">
        <v>13</v>
      </c>
      <c r="D1345">
        <v>14</v>
      </c>
      <c r="E1345">
        <v>33</v>
      </c>
      <c r="F1345">
        <v>37</v>
      </c>
      <c r="G1345">
        <v>0</v>
      </c>
      <c r="H1345">
        <v>60.143000000000001</v>
      </c>
      <c r="I1345">
        <v>-141.06960000000001</v>
      </c>
      <c r="J1345">
        <v>8.4</v>
      </c>
      <c r="K1345">
        <v>1</v>
      </c>
      <c r="L1345" t="s">
        <v>14</v>
      </c>
      <c r="P1345">
        <v>0.56000000000000005</v>
      </c>
      <c r="Q1345" t="s">
        <v>15</v>
      </c>
      <c r="R1345" t="s">
        <v>3879</v>
      </c>
      <c r="S1345" t="s">
        <v>3880</v>
      </c>
      <c r="T1345" t="s">
        <v>3881</v>
      </c>
      <c r="U1345" t="s">
        <v>19</v>
      </c>
    </row>
    <row r="1346" spans="1:21" x14ac:dyDescent="0.25">
      <c r="A1346">
        <v>2015</v>
      </c>
      <c r="B1346">
        <v>9</v>
      </c>
      <c r="C1346">
        <v>12</v>
      </c>
      <c r="D1346">
        <v>21</v>
      </c>
      <c r="E1346">
        <v>7</v>
      </c>
      <c r="F1346">
        <v>6</v>
      </c>
      <c r="G1346">
        <v>0</v>
      </c>
      <c r="H1346">
        <v>60.145299999999999</v>
      </c>
      <c r="I1346">
        <v>-141.39830000000001</v>
      </c>
      <c r="J1346">
        <v>0.1</v>
      </c>
      <c r="K1346">
        <v>1.4</v>
      </c>
      <c r="L1346" t="s">
        <v>14</v>
      </c>
      <c r="P1346">
        <v>0.6</v>
      </c>
      <c r="Q1346" t="s">
        <v>15</v>
      </c>
      <c r="R1346" t="s">
        <v>4408</v>
      </c>
      <c r="S1346" t="s">
        <v>4409</v>
      </c>
      <c r="T1346" t="s">
        <v>4410</v>
      </c>
      <c r="U1346" t="s">
        <v>19</v>
      </c>
    </row>
    <row r="1347" spans="1:21" x14ac:dyDescent="0.25">
      <c r="A1347">
        <v>2015</v>
      </c>
      <c r="B1347">
        <v>9</v>
      </c>
      <c r="C1347">
        <v>18</v>
      </c>
      <c r="D1347">
        <v>9</v>
      </c>
      <c r="E1347">
        <v>45</v>
      </c>
      <c r="F1347">
        <v>39</v>
      </c>
      <c r="G1347">
        <v>0</v>
      </c>
      <c r="H1347">
        <v>60.146000000000001</v>
      </c>
      <c r="I1347">
        <v>-150.6987</v>
      </c>
      <c r="J1347">
        <v>41.2</v>
      </c>
      <c r="K1347">
        <v>1.2</v>
      </c>
      <c r="L1347" t="s">
        <v>14</v>
      </c>
      <c r="P1347">
        <v>0.11</v>
      </c>
      <c r="Q1347" t="s">
        <v>15</v>
      </c>
      <c r="R1347" t="s">
        <v>756</v>
      </c>
      <c r="S1347" t="s">
        <v>757</v>
      </c>
      <c r="T1347" t="s">
        <v>758</v>
      </c>
      <c r="U1347" t="s">
        <v>19</v>
      </c>
    </row>
    <row r="1348" spans="1:21" x14ac:dyDescent="0.25">
      <c r="A1348">
        <v>2015</v>
      </c>
      <c r="B1348">
        <v>9</v>
      </c>
      <c r="C1348">
        <v>14</v>
      </c>
      <c r="D1348">
        <v>8</v>
      </c>
      <c r="E1348">
        <v>6</v>
      </c>
      <c r="F1348">
        <v>6</v>
      </c>
      <c r="G1348">
        <v>0</v>
      </c>
      <c r="H1348">
        <v>60.149099999999997</v>
      </c>
      <c r="I1348">
        <v>-141.25659999999999</v>
      </c>
      <c r="J1348">
        <v>0</v>
      </c>
      <c r="K1348">
        <v>1.3</v>
      </c>
      <c r="L1348" t="s">
        <v>14</v>
      </c>
      <c r="P1348">
        <v>0.96</v>
      </c>
      <c r="Q1348" t="s">
        <v>15</v>
      </c>
      <c r="R1348" t="s">
        <v>3482</v>
      </c>
      <c r="S1348" t="s">
        <v>3483</v>
      </c>
      <c r="T1348" t="s">
        <v>3484</v>
      </c>
      <c r="U1348" t="s">
        <v>19</v>
      </c>
    </row>
    <row r="1349" spans="1:21" x14ac:dyDescent="0.25">
      <c r="A1349">
        <v>2015</v>
      </c>
      <c r="B1349">
        <v>9</v>
      </c>
      <c r="C1349">
        <v>18</v>
      </c>
      <c r="D1349">
        <v>17</v>
      </c>
      <c r="E1349">
        <v>23</v>
      </c>
      <c r="F1349">
        <v>18</v>
      </c>
      <c r="G1349">
        <v>0</v>
      </c>
      <c r="H1349">
        <v>60.152900000000002</v>
      </c>
      <c r="I1349">
        <v>-141.0241</v>
      </c>
      <c r="J1349">
        <v>23</v>
      </c>
      <c r="K1349">
        <v>1.4</v>
      </c>
      <c r="L1349" t="s">
        <v>14</v>
      </c>
      <c r="P1349">
        <v>0.37</v>
      </c>
      <c r="Q1349" t="s">
        <v>15</v>
      </c>
      <c r="R1349" t="s">
        <v>591</v>
      </c>
      <c r="S1349" t="s">
        <v>592</v>
      </c>
      <c r="T1349" t="s">
        <v>593</v>
      </c>
      <c r="U1349" t="s">
        <v>19</v>
      </c>
    </row>
    <row r="1350" spans="1:21" x14ac:dyDescent="0.25">
      <c r="A1350">
        <v>2015</v>
      </c>
      <c r="B1350">
        <v>9</v>
      </c>
      <c r="C1350">
        <v>14</v>
      </c>
      <c r="D1350">
        <v>21</v>
      </c>
      <c r="E1350">
        <v>25</v>
      </c>
      <c r="F1350">
        <v>46</v>
      </c>
      <c r="G1350">
        <v>0</v>
      </c>
      <c r="H1350">
        <v>60.153399999999998</v>
      </c>
      <c r="I1350">
        <v>-151.9367</v>
      </c>
      <c r="J1350">
        <v>52.2</v>
      </c>
      <c r="K1350">
        <v>2.1</v>
      </c>
      <c r="L1350" t="s">
        <v>14</v>
      </c>
      <c r="P1350">
        <v>0.7</v>
      </c>
      <c r="Q1350" t="s">
        <v>15</v>
      </c>
      <c r="R1350" t="s">
        <v>3093</v>
      </c>
      <c r="S1350" t="s">
        <v>3094</v>
      </c>
      <c r="T1350" t="s">
        <v>3095</v>
      </c>
      <c r="U1350" t="s">
        <v>19</v>
      </c>
    </row>
    <row r="1351" spans="1:21" x14ac:dyDescent="0.25">
      <c r="A1351">
        <v>2015</v>
      </c>
      <c r="B1351">
        <v>9</v>
      </c>
      <c r="C1351">
        <v>18</v>
      </c>
      <c r="D1351">
        <v>22</v>
      </c>
      <c r="E1351">
        <v>57</v>
      </c>
      <c r="F1351">
        <v>54</v>
      </c>
      <c r="G1351">
        <v>0</v>
      </c>
      <c r="H1351">
        <v>60.1648</v>
      </c>
      <c r="I1351">
        <v>-153.13800000000001</v>
      </c>
      <c r="J1351">
        <v>140</v>
      </c>
      <c r="K1351">
        <v>1.5</v>
      </c>
      <c r="L1351" t="s">
        <v>14</v>
      </c>
      <c r="Q1351" t="s">
        <v>15</v>
      </c>
      <c r="R1351" t="s">
        <v>450</v>
      </c>
      <c r="S1351" t="s">
        <v>451</v>
      </c>
      <c r="T1351" t="s">
        <v>452</v>
      </c>
      <c r="U1351" t="s">
        <v>19</v>
      </c>
    </row>
    <row r="1352" spans="1:21" x14ac:dyDescent="0.25">
      <c r="A1352">
        <v>2015</v>
      </c>
      <c r="B1352">
        <v>9</v>
      </c>
      <c r="C1352">
        <v>13</v>
      </c>
      <c r="D1352">
        <v>18</v>
      </c>
      <c r="E1352">
        <v>20</v>
      </c>
      <c r="F1352">
        <v>27</v>
      </c>
      <c r="G1352">
        <v>0</v>
      </c>
      <c r="H1352">
        <v>60.167099999999998</v>
      </c>
      <c r="I1352">
        <v>-141.5883</v>
      </c>
      <c r="J1352">
        <v>0</v>
      </c>
      <c r="K1352">
        <v>1.1000000000000001</v>
      </c>
      <c r="L1352" t="s">
        <v>14</v>
      </c>
      <c r="P1352">
        <v>0.56999999999999995</v>
      </c>
      <c r="Q1352" t="s">
        <v>15</v>
      </c>
      <c r="R1352" t="s">
        <v>3781</v>
      </c>
      <c r="S1352" t="s">
        <v>3782</v>
      </c>
      <c r="T1352" t="s">
        <v>3783</v>
      </c>
      <c r="U1352" t="s">
        <v>19</v>
      </c>
    </row>
    <row r="1353" spans="1:21" x14ac:dyDescent="0.25">
      <c r="A1353">
        <v>2015</v>
      </c>
      <c r="B1353">
        <v>9</v>
      </c>
      <c r="C1353">
        <v>14</v>
      </c>
      <c r="D1353">
        <v>3</v>
      </c>
      <c r="E1353">
        <v>8</v>
      </c>
      <c r="F1353">
        <v>42</v>
      </c>
      <c r="G1353">
        <v>0</v>
      </c>
      <c r="H1353">
        <v>60.169400000000003</v>
      </c>
      <c r="I1353">
        <v>-141.12799999999999</v>
      </c>
      <c r="J1353">
        <v>0</v>
      </c>
      <c r="K1353">
        <v>1.6</v>
      </c>
      <c r="L1353" t="s">
        <v>14</v>
      </c>
      <c r="P1353">
        <v>0.74</v>
      </c>
      <c r="Q1353" t="s">
        <v>15</v>
      </c>
      <c r="R1353" t="s">
        <v>3580</v>
      </c>
      <c r="S1353" t="s">
        <v>3581</v>
      </c>
      <c r="T1353" t="s">
        <v>3582</v>
      </c>
      <c r="U1353" t="s">
        <v>19</v>
      </c>
    </row>
    <row r="1354" spans="1:21" x14ac:dyDescent="0.25">
      <c r="A1354">
        <v>2015</v>
      </c>
      <c r="B1354">
        <v>9</v>
      </c>
      <c r="C1354">
        <v>18</v>
      </c>
      <c r="D1354">
        <v>15</v>
      </c>
      <c r="E1354">
        <v>5</v>
      </c>
      <c r="F1354">
        <v>4</v>
      </c>
      <c r="G1354">
        <v>0</v>
      </c>
      <c r="H1354">
        <v>60.180999999999997</v>
      </c>
      <c r="I1354">
        <v>-151.14670000000001</v>
      </c>
      <c r="J1354">
        <v>49.1</v>
      </c>
      <c r="K1354">
        <v>1.6</v>
      </c>
      <c r="L1354" t="s">
        <v>14</v>
      </c>
      <c r="P1354">
        <v>0.66</v>
      </c>
      <c r="Q1354" t="s">
        <v>15</v>
      </c>
      <c r="R1354" t="s">
        <v>643</v>
      </c>
      <c r="S1354" t="s">
        <v>644</v>
      </c>
      <c r="T1354" t="s">
        <v>645</v>
      </c>
      <c r="U1354" t="s">
        <v>19</v>
      </c>
    </row>
    <row r="1355" spans="1:21" x14ac:dyDescent="0.25">
      <c r="A1355">
        <v>2015</v>
      </c>
      <c r="B1355">
        <v>9</v>
      </c>
      <c r="C1355">
        <v>17</v>
      </c>
      <c r="D1355">
        <v>1</v>
      </c>
      <c r="E1355">
        <v>29</v>
      </c>
      <c r="F1355">
        <v>6</v>
      </c>
      <c r="G1355">
        <v>0</v>
      </c>
      <c r="H1355">
        <v>60.182600000000001</v>
      </c>
      <c r="I1355">
        <v>-152.75899999999999</v>
      </c>
      <c r="J1355">
        <v>109.4</v>
      </c>
      <c r="K1355">
        <v>2.2000000000000002</v>
      </c>
      <c r="L1355" t="s">
        <v>14</v>
      </c>
      <c r="P1355">
        <v>0.39</v>
      </c>
      <c r="Q1355" t="s">
        <v>15</v>
      </c>
      <c r="R1355" t="s">
        <v>1688</v>
      </c>
      <c r="S1355" t="s">
        <v>1689</v>
      </c>
      <c r="T1355" t="s">
        <v>1690</v>
      </c>
      <c r="U1355" t="s">
        <v>19</v>
      </c>
    </row>
    <row r="1356" spans="1:21" x14ac:dyDescent="0.25">
      <c r="A1356">
        <v>2015</v>
      </c>
      <c r="B1356">
        <v>9</v>
      </c>
      <c r="C1356">
        <v>15</v>
      </c>
      <c r="D1356">
        <v>7</v>
      </c>
      <c r="E1356">
        <v>38</v>
      </c>
      <c r="F1356">
        <v>53</v>
      </c>
      <c r="G1356">
        <v>0</v>
      </c>
      <c r="H1356">
        <v>60.185000000000002</v>
      </c>
      <c r="I1356">
        <v>-141.71979999999999</v>
      </c>
      <c r="J1356">
        <v>12.2</v>
      </c>
      <c r="K1356">
        <v>1.2</v>
      </c>
      <c r="L1356" t="s">
        <v>14</v>
      </c>
      <c r="P1356">
        <v>0.86</v>
      </c>
      <c r="Q1356" t="s">
        <v>15</v>
      </c>
      <c r="R1356" t="s">
        <v>2824</v>
      </c>
      <c r="S1356" t="s">
        <v>2825</v>
      </c>
      <c r="T1356" t="s">
        <v>2826</v>
      </c>
      <c r="U1356" t="s">
        <v>19</v>
      </c>
    </row>
    <row r="1357" spans="1:21" x14ac:dyDescent="0.25">
      <c r="A1357">
        <v>2015</v>
      </c>
      <c r="B1357">
        <v>9</v>
      </c>
      <c r="C1357">
        <v>17</v>
      </c>
      <c r="D1357">
        <v>10</v>
      </c>
      <c r="E1357">
        <v>46</v>
      </c>
      <c r="F1357">
        <v>26</v>
      </c>
      <c r="G1357">
        <v>0</v>
      </c>
      <c r="H1357">
        <v>60.222799999999999</v>
      </c>
      <c r="I1357">
        <v>-152.482</v>
      </c>
      <c r="J1357">
        <v>90.5</v>
      </c>
      <c r="K1357">
        <v>1.7</v>
      </c>
      <c r="L1357" t="s">
        <v>14</v>
      </c>
      <c r="P1357">
        <v>0.76</v>
      </c>
      <c r="Q1357" t="s">
        <v>15</v>
      </c>
      <c r="R1357" t="s">
        <v>1392</v>
      </c>
      <c r="S1357" t="s">
        <v>1393</v>
      </c>
      <c r="T1357" t="s">
        <v>1394</v>
      </c>
      <c r="U1357" t="s">
        <v>19</v>
      </c>
    </row>
    <row r="1358" spans="1:21" x14ac:dyDescent="0.25">
      <c r="A1358">
        <v>2015</v>
      </c>
      <c r="B1358">
        <v>9</v>
      </c>
      <c r="C1358">
        <v>18</v>
      </c>
      <c r="D1358">
        <v>19</v>
      </c>
      <c r="E1358">
        <v>9</v>
      </c>
      <c r="F1358">
        <v>55</v>
      </c>
      <c r="G1358">
        <v>0</v>
      </c>
      <c r="H1358">
        <v>60.232700000000001</v>
      </c>
      <c r="I1358">
        <v>-152.35980000000001</v>
      </c>
      <c r="J1358">
        <v>87.3</v>
      </c>
      <c r="K1358">
        <v>1.8</v>
      </c>
      <c r="L1358" t="s">
        <v>14</v>
      </c>
      <c r="P1358">
        <v>0.75</v>
      </c>
      <c r="Q1358" t="s">
        <v>15</v>
      </c>
      <c r="R1358" t="s">
        <v>549</v>
      </c>
      <c r="S1358" t="s">
        <v>550</v>
      </c>
      <c r="T1358" t="s">
        <v>551</v>
      </c>
      <c r="U1358" t="s">
        <v>19</v>
      </c>
    </row>
    <row r="1359" spans="1:21" x14ac:dyDescent="0.25">
      <c r="A1359">
        <v>2015</v>
      </c>
      <c r="B1359">
        <v>9</v>
      </c>
      <c r="C1359">
        <v>13</v>
      </c>
      <c r="D1359">
        <v>10</v>
      </c>
      <c r="E1359">
        <v>13</v>
      </c>
      <c r="F1359">
        <v>19</v>
      </c>
      <c r="G1359">
        <v>0</v>
      </c>
      <c r="H1359">
        <v>60.287799999999997</v>
      </c>
      <c r="I1359">
        <v>-141.22239999999999</v>
      </c>
      <c r="J1359">
        <v>14.6</v>
      </c>
      <c r="K1359">
        <v>1.3</v>
      </c>
      <c r="L1359" t="s">
        <v>14</v>
      </c>
      <c r="P1359">
        <v>0.56000000000000005</v>
      </c>
      <c r="Q1359" t="s">
        <v>15</v>
      </c>
      <c r="R1359" t="s">
        <v>4010</v>
      </c>
      <c r="S1359" t="s">
        <v>4011</v>
      </c>
      <c r="T1359" t="s">
        <v>4012</v>
      </c>
      <c r="U1359" t="s">
        <v>19</v>
      </c>
    </row>
    <row r="1360" spans="1:21" x14ac:dyDescent="0.25">
      <c r="A1360">
        <v>2015</v>
      </c>
      <c r="B1360">
        <v>9</v>
      </c>
      <c r="C1360">
        <v>13</v>
      </c>
      <c r="D1360">
        <v>3</v>
      </c>
      <c r="E1360">
        <v>54</v>
      </c>
      <c r="F1360">
        <v>36</v>
      </c>
      <c r="G1360">
        <v>0</v>
      </c>
      <c r="H1360">
        <v>60.290999999999997</v>
      </c>
      <c r="I1360">
        <v>-151.98320000000001</v>
      </c>
      <c r="J1360">
        <v>81.7</v>
      </c>
      <c r="K1360">
        <v>1.5</v>
      </c>
      <c r="L1360" t="s">
        <v>14</v>
      </c>
      <c r="P1360">
        <v>0.46</v>
      </c>
      <c r="Q1360" t="s">
        <v>15</v>
      </c>
      <c r="R1360" t="s">
        <v>4222</v>
      </c>
      <c r="S1360" t="s">
        <v>4223</v>
      </c>
      <c r="T1360" t="s">
        <v>4224</v>
      </c>
      <c r="U1360" t="s">
        <v>19</v>
      </c>
    </row>
    <row r="1361" spans="1:21" x14ac:dyDescent="0.25">
      <c r="A1361">
        <v>2015</v>
      </c>
      <c r="B1361">
        <v>9</v>
      </c>
      <c r="C1361">
        <v>19</v>
      </c>
      <c r="D1361">
        <v>9</v>
      </c>
      <c r="E1361">
        <v>42</v>
      </c>
      <c r="F1361">
        <v>34</v>
      </c>
      <c r="G1361">
        <v>0</v>
      </c>
      <c r="H1361">
        <v>60.292999999999999</v>
      </c>
      <c r="I1361">
        <v>-151.54560000000001</v>
      </c>
      <c r="J1361">
        <v>60.7</v>
      </c>
      <c r="K1361">
        <v>1.2</v>
      </c>
      <c r="L1361" t="s">
        <v>14</v>
      </c>
      <c r="P1361">
        <v>0.37</v>
      </c>
      <c r="Q1361" t="s">
        <v>15</v>
      </c>
      <c r="R1361" t="s">
        <v>203</v>
      </c>
      <c r="S1361" t="s">
        <v>204</v>
      </c>
      <c r="T1361" t="s">
        <v>205</v>
      </c>
      <c r="U1361" t="s">
        <v>19</v>
      </c>
    </row>
    <row r="1362" spans="1:21" x14ac:dyDescent="0.25">
      <c r="A1362">
        <v>2015</v>
      </c>
      <c r="B1362">
        <v>9</v>
      </c>
      <c r="C1362">
        <v>13</v>
      </c>
      <c r="D1362">
        <v>12</v>
      </c>
      <c r="E1362">
        <v>10</v>
      </c>
      <c r="F1362">
        <v>51</v>
      </c>
      <c r="G1362">
        <v>0</v>
      </c>
      <c r="H1362">
        <v>60.2958</v>
      </c>
      <c r="I1362">
        <v>-143.08860000000001</v>
      </c>
      <c r="J1362">
        <v>1.4</v>
      </c>
      <c r="K1362">
        <v>1.1000000000000001</v>
      </c>
      <c r="L1362" t="s">
        <v>14</v>
      </c>
      <c r="P1362">
        <v>0.61</v>
      </c>
      <c r="Q1362" t="s">
        <v>15</v>
      </c>
      <c r="R1362" t="s">
        <v>3956</v>
      </c>
      <c r="S1362" t="s">
        <v>3957</v>
      </c>
      <c r="T1362" t="s">
        <v>3958</v>
      </c>
      <c r="U1362" t="s">
        <v>19</v>
      </c>
    </row>
    <row r="1363" spans="1:21" x14ac:dyDescent="0.25">
      <c r="A1363">
        <v>2015</v>
      </c>
      <c r="B1363">
        <v>9</v>
      </c>
      <c r="C1363">
        <v>15</v>
      </c>
      <c r="D1363">
        <v>6</v>
      </c>
      <c r="E1363">
        <v>52</v>
      </c>
      <c r="F1363">
        <v>37</v>
      </c>
      <c r="G1363">
        <v>0</v>
      </c>
      <c r="H1363">
        <v>60.338500000000003</v>
      </c>
      <c r="I1363">
        <v>-143.62719999999999</v>
      </c>
      <c r="J1363">
        <v>0</v>
      </c>
      <c r="K1363">
        <v>1.4</v>
      </c>
      <c r="L1363" t="s">
        <v>14</v>
      </c>
      <c r="P1363">
        <v>0.44</v>
      </c>
      <c r="Q1363" t="s">
        <v>15</v>
      </c>
      <c r="R1363" t="s">
        <v>2848</v>
      </c>
      <c r="S1363" t="s">
        <v>2849</v>
      </c>
      <c r="T1363" t="s">
        <v>2850</v>
      </c>
      <c r="U1363" t="s">
        <v>19</v>
      </c>
    </row>
    <row r="1364" spans="1:21" x14ac:dyDescent="0.25">
      <c r="A1364">
        <v>2015</v>
      </c>
      <c r="B1364">
        <v>9</v>
      </c>
      <c r="C1364">
        <v>19</v>
      </c>
      <c r="D1364">
        <v>6</v>
      </c>
      <c r="E1364">
        <v>48</v>
      </c>
      <c r="F1364">
        <v>54</v>
      </c>
      <c r="G1364">
        <v>0</v>
      </c>
      <c r="H1364">
        <v>60.351199999999999</v>
      </c>
      <c r="I1364">
        <v>-151.9648</v>
      </c>
      <c r="J1364">
        <v>70.2</v>
      </c>
      <c r="K1364">
        <v>2.9</v>
      </c>
      <c r="L1364" t="s">
        <v>14</v>
      </c>
      <c r="P1364">
        <v>0.69</v>
      </c>
      <c r="Q1364" t="s">
        <v>15</v>
      </c>
      <c r="R1364" t="s">
        <v>286</v>
      </c>
      <c r="S1364" t="s">
        <v>287</v>
      </c>
      <c r="T1364" t="s">
        <v>288</v>
      </c>
      <c r="U1364" t="s">
        <v>19</v>
      </c>
    </row>
    <row r="1365" spans="1:21" x14ac:dyDescent="0.25">
      <c r="A1365">
        <v>2015</v>
      </c>
      <c r="B1365">
        <v>9</v>
      </c>
      <c r="C1365">
        <v>13</v>
      </c>
      <c r="D1365">
        <v>21</v>
      </c>
      <c r="E1365">
        <v>30</v>
      </c>
      <c r="F1365">
        <v>20</v>
      </c>
      <c r="G1365">
        <v>0</v>
      </c>
      <c r="H1365">
        <v>60.354500000000002</v>
      </c>
      <c r="I1365">
        <v>-150.28550000000001</v>
      </c>
      <c r="J1365">
        <v>47</v>
      </c>
      <c r="K1365">
        <v>1.5</v>
      </c>
      <c r="L1365" t="s">
        <v>14</v>
      </c>
      <c r="P1365">
        <v>0.27</v>
      </c>
      <c r="Q1365" t="s">
        <v>15</v>
      </c>
      <c r="R1365" t="s">
        <v>3723</v>
      </c>
      <c r="S1365" t="s">
        <v>3724</v>
      </c>
      <c r="T1365" t="s">
        <v>3725</v>
      </c>
      <c r="U1365" t="s">
        <v>19</v>
      </c>
    </row>
    <row r="1366" spans="1:21" x14ac:dyDescent="0.25">
      <c r="A1366">
        <v>2015</v>
      </c>
      <c r="B1366">
        <v>9</v>
      </c>
      <c r="C1366">
        <v>18</v>
      </c>
      <c r="D1366">
        <v>1</v>
      </c>
      <c r="E1366">
        <v>14</v>
      </c>
      <c r="F1366">
        <v>42</v>
      </c>
      <c r="G1366">
        <v>0</v>
      </c>
      <c r="H1366">
        <v>60.357399999999998</v>
      </c>
      <c r="I1366">
        <v>-152.13329999999999</v>
      </c>
      <c r="J1366">
        <v>94</v>
      </c>
      <c r="K1366">
        <v>1.9</v>
      </c>
      <c r="L1366" t="s">
        <v>14</v>
      </c>
      <c r="P1366">
        <v>0.7</v>
      </c>
      <c r="Q1366" t="s">
        <v>15</v>
      </c>
      <c r="R1366" t="s">
        <v>981</v>
      </c>
      <c r="S1366" t="s">
        <v>982</v>
      </c>
      <c r="T1366" t="s">
        <v>983</v>
      </c>
      <c r="U1366" t="s">
        <v>19</v>
      </c>
    </row>
    <row r="1367" spans="1:21" x14ac:dyDescent="0.25">
      <c r="A1367">
        <v>2015</v>
      </c>
      <c r="B1367">
        <v>9</v>
      </c>
      <c r="C1367">
        <v>15</v>
      </c>
      <c r="D1367">
        <v>8</v>
      </c>
      <c r="E1367">
        <v>15</v>
      </c>
      <c r="F1367">
        <v>10</v>
      </c>
      <c r="G1367">
        <v>0</v>
      </c>
      <c r="H1367">
        <v>60.379199999999997</v>
      </c>
      <c r="I1367">
        <v>-147.21209999999999</v>
      </c>
      <c r="J1367">
        <v>16</v>
      </c>
      <c r="K1367">
        <v>1.6</v>
      </c>
      <c r="L1367" t="s">
        <v>14</v>
      </c>
      <c r="P1367">
        <v>0.91</v>
      </c>
      <c r="Q1367" t="s">
        <v>15</v>
      </c>
      <c r="R1367" t="s">
        <v>2804</v>
      </c>
      <c r="S1367" t="s">
        <v>2805</v>
      </c>
      <c r="T1367" t="s">
        <v>2806</v>
      </c>
      <c r="U1367" t="s">
        <v>19</v>
      </c>
    </row>
    <row r="1368" spans="1:21" x14ac:dyDescent="0.25">
      <c r="A1368">
        <v>2015</v>
      </c>
      <c r="B1368">
        <v>9</v>
      </c>
      <c r="C1368">
        <v>14</v>
      </c>
      <c r="D1368">
        <v>1</v>
      </c>
      <c r="E1368">
        <v>34</v>
      </c>
      <c r="F1368">
        <v>53</v>
      </c>
      <c r="G1368">
        <v>0</v>
      </c>
      <c r="H1368">
        <v>60.398299999999999</v>
      </c>
      <c r="I1368">
        <v>-141.24690000000001</v>
      </c>
      <c r="J1368">
        <v>14.4</v>
      </c>
      <c r="K1368">
        <v>2.5</v>
      </c>
      <c r="L1368" t="s">
        <v>14</v>
      </c>
      <c r="P1368">
        <v>0.75</v>
      </c>
      <c r="Q1368" t="s">
        <v>15</v>
      </c>
      <c r="R1368" t="s">
        <v>3615</v>
      </c>
      <c r="S1368" t="s">
        <v>3616</v>
      </c>
      <c r="T1368" t="s">
        <v>3617</v>
      </c>
      <c r="U1368" t="s">
        <v>19</v>
      </c>
    </row>
    <row r="1369" spans="1:21" x14ac:dyDescent="0.25">
      <c r="A1369">
        <v>2015</v>
      </c>
      <c r="B1369">
        <v>9</v>
      </c>
      <c r="C1369">
        <v>14</v>
      </c>
      <c r="D1369">
        <v>5</v>
      </c>
      <c r="E1369">
        <v>20</v>
      </c>
      <c r="F1369">
        <v>26</v>
      </c>
      <c r="G1369">
        <v>0</v>
      </c>
      <c r="H1369">
        <v>60.454999999999998</v>
      </c>
      <c r="I1369">
        <v>-149.1848</v>
      </c>
      <c r="J1369">
        <v>21.3</v>
      </c>
      <c r="K1369">
        <v>1.3</v>
      </c>
      <c r="L1369" t="s">
        <v>14</v>
      </c>
      <c r="P1369">
        <v>0.17</v>
      </c>
      <c r="Q1369" t="s">
        <v>15</v>
      </c>
      <c r="R1369" t="s">
        <v>3528</v>
      </c>
      <c r="S1369" t="s">
        <v>3529</v>
      </c>
      <c r="T1369" t="s">
        <v>3530</v>
      </c>
      <c r="U1369" t="s">
        <v>19</v>
      </c>
    </row>
    <row r="1370" spans="1:21" x14ac:dyDescent="0.25">
      <c r="A1370">
        <v>2015</v>
      </c>
      <c r="B1370">
        <v>9</v>
      </c>
      <c r="C1370">
        <v>15</v>
      </c>
      <c r="D1370">
        <v>6</v>
      </c>
      <c r="E1370">
        <v>23</v>
      </c>
      <c r="F1370">
        <v>14</v>
      </c>
      <c r="G1370">
        <v>0</v>
      </c>
      <c r="H1370">
        <v>60.489199999999997</v>
      </c>
      <c r="I1370">
        <v>-149.893</v>
      </c>
      <c r="J1370">
        <v>36.1</v>
      </c>
      <c r="K1370">
        <v>1.4</v>
      </c>
      <c r="L1370" t="s">
        <v>14</v>
      </c>
      <c r="P1370">
        <v>0.56000000000000005</v>
      </c>
      <c r="Q1370" t="s">
        <v>15</v>
      </c>
      <c r="R1370" t="s">
        <v>2864</v>
      </c>
      <c r="S1370" t="s">
        <v>2865</v>
      </c>
      <c r="T1370" t="s">
        <v>2866</v>
      </c>
      <c r="U1370" t="s">
        <v>19</v>
      </c>
    </row>
    <row r="1371" spans="1:21" x14ac:dyDescent="0.25">
      <c r="A1371">
        <v>2015</v>
      </c>
      <c r="B1371">
        <v>9</v>
      </c>
      <c r="C1371">
        <v>19</v>
      </c>
      <c r="D1371">
        <v>7</v>
      </c>
      <c r="E1371">
        <v>23</v>
      </c>
      <c r="F1371">
        <v>13</v>
      </c>
      <c r="G1371">
        <v>0</v>
      </c>
      <c r="H1371">
        <v>60.516300000000001</v>
      </c>
      <c r="I1371">
        <v>-150.4658</v>
      </c>
      <c r="J1371">
        <v>38.9</v>
      </c>
      <c r="K1371">
        <v>1.3</v>
      </c>
      <c r="L1371" t="s">
        <v>14</v>
      </c>
      <c r="P1371">
        <v>1.1499999999999999</v>
      </c>
      <c r="Q1371" t="s">
        <v>15</v>
      </c>
      <c r="R1371" t="s">
        <v>280</v>
      </c>
      <c r="S1371" t="s">
        <v>281</v>
      </c>
      <c r="T1371" t="s">
        <v>282</v>
      </c>
      <c r="U1371" t="s">
        <v>19</v>
      </c>
    </row>
    <row r="1372" spans="1:21" x14ac:dyDescent="0.25">
      <c r="A1372">
        <v>2015</v>
      </c>
      <c r="B1372">
        <v>9</v>
      </c>
      <c r="C1372">
        <v>13</v>
      </c>
      <c r="D1372">
        <v>11</v>
      </c>
      <c r="E1372">
        <v>17</v>
      </c>
      <c r="F1372">
        <v>23</v>
      </c>
      <c r="G1372">
        <v>0</v>
      </c>
      <c r="H1372">
        <v>60.558100000000003</v>
      </c>
      <c r="I1372">
        <v>-147.88509999999999</v>
      </c>
      <c r="J1372">
        <v>1.3</v>
      </c>
      <c r="K1372">
        <v>1.4</v>
      </c>
      <c r="L1372" t="s">
        <v>14</v>
      </c>
      <c r="P1372">
        <v>0.63</v>
      </c>
      <c r="Q1372" t="s">
        <v>15</v>
      </c>
      <c r="R1372" t="s">
        <v>3976</v>
      </c>
      <c r="S1372" t="s">
        <v>3977</v>
      </c>
      <c r="T1372" t="s">
        <v>3978</v>
      </c>
      <c r="U1372" t="s">
        <v>19</v>
      </c>
    </row>
    <row r="1373" spans="1:21" x14ac:dyDescent="0.25">
      <c r="A1373">
        <v>2015</v>
      </c>
      <c r="B1373">
        <v>9</v>
      </c>
      <c r="C1373">
        <v>18</v>
      </c>
      <c r="D1373">
        <v>10</v>
      </c>
      <c r="E1373">
        <v>28</v>
      </c>
      <c r="F1373">
        <v>40</v>
      </c>
      <c r="G1373">
        <v>0</v>
      </c>
      <c r="H1373">
        <v>60.581899999999997</v>
      </c>
      <c r="I1373">
        <v>-142.2978</v>
      </c>
      <c r="J1373">
        <v>13.3</v>
      </c>
      <c r="K1373">
        <v>0.9</v>
      </c>
      <c r="L1373" t="s">
        <v>14</v>
      </c>
      <c r="P1373">
        <v>0.13</v>
      </c>
      <c r="Q1373" t="s">
        <v>15</v>
      </c>
      <c r="R1373" t="s">
        <v>737</v>
      </c>
      <c r="S1373" t="s">
        <v>738</v>
      </c>
      <c r="T1373" t="s">
        <v>739</v>
      </c>
      <c r="U1373" t="s">
        <v>19</v>
      </c>
    </row>
    <row r="1374" spans="1:21" x14ac:dyDescent="0.25">
      <c r="A1374">
        <v>2015</v>
      </c>
      <c r="B1374">
        <v>9</v>
      </c>
      <c r="C1374">
        <v>12</v>
      </c>
      <c r="D1374">
        <v>20</v>
      </c>
      <c r="E1374">
        <v>10</v>
      </c>
      <c r="F1374">
        <v>33</v>
      </c>
      <c r="G1374">
        <v>0</v>
      </c>
      <c r="H1374">
        <v>60.598500000000001</v>
      </c>
      <c r="I1374">
        <v>-153.56209999999999</v>
      </c>
      <c r="J1374">
        <v>0</v>
      </c>
      <c r="K1374">
        <v>1.8</v>
      </c>
      <c r="L1374" t="s">
        <v>14</v>
      </c>
      <c r="P1374">
        <v>0.43</v>
      </c>
      <c r="Q1374" t="s">
        <v>15</v>
      </c>
      <c r="R1374" t="s">
        <v>4445</v>
      </c>
      <c r="S1374" t="s">
        <v>4446</v>
      </c>
      <c r="T1374" t="s">
        <v>4447</v>
      </c>
      <c r="U1374" t="s">
        <v>19</v>
      </c>
    </row>
    <row r="1375" spans="1:21" x14ac:dyDescent="0.25">
      <c r="A1375">
        <v>2015</v>
      </c>
      <c r="B1375">
        <v>9</v>
      </c>
      <c r="C1375">
        <v>15</v>
      </c>
      <c r="D1375">
        <v>13</v>
      </c>
      <c r="E1375">
        <v>3</v>
      </c>
      <c r="F1375">
        <v>34</v>
      </c>
      <c r="G1375">
        <v>0</v>
      </c>
      <c r="H1375">
        <v>60.625100000000003</v>
      </c>
      <c r="I1375">
        <v>-152.1737</v>
      </c>
      <c r="J1375">
        <v>93.3</v>
      </c>
      <c r="K1375">
        <v>2.2999999999999998</v>
      </c>
      <c r="L1375" t="s">
        <v>14</v>
      </c>
      <c r="P1375">
        <v>0.59</v>
      </c>
      <c r="Q1375" t="s">
        <v>15</v>
      </c>
      <c r="R1375" t="s">
        <v>2643</v>
      </c>
      <c r="S1375" t="s">
        <v>2644</v>
      </c>
      <c r="T1375" t="s">
        <v>2645</v>
      </c>
      <c r="U1375" t="s">
        <v>19</v>
      </c>
    </row>
    <row r="1376" spans="1:21" x14ac:dyDescent="0.25">
      <c r="A1376">
        <v>2015</v>
      </c>
      <c r="B1376">
        <v>9</v>
      </c>
      <c r="C1376">
        <v>16</v>
      </c>
      <c r="D1376">
        <v>15</v>
      </c>
      <c r="E1376">
        <v>32</v>
      </c>
      <c r="F1376">
        <v>54</v>
      </c>
      <c r="G1376">
        <v>0</v>
      </c>
      <c r="H1376">
        <v>60.710099999999997</v>
      </c>
      <c r="I1376">
        <v>-150.59610000000001</v>
      </c>
      <c r="J1376">
        <v>45</v>
      </c>
      <c r="K1376">
        <v>1.6</v>
      </c>
      <c r="L1376" t="s">
        <v>14</v>
      </c>
      <c r="P1376">
        <v>0.22</v>
      </c>
      <c r="Q1376" t="s">
        <v>15</v>
      </c>
      <c r="R1376" t="s">
        <v>1957</v>
      </c>
      <c r="S1376" t="s">
        <v>1958</v>
      </c>
      <c r="T1376" t="s">
        <v>1959</v>
      </c>
      <c r="U1376" t="s">
        <v>19</v>
      </c>
    </row>
    <row r="1377" spans="1:21" x14ac:dyDescent="0.25">
      <c r="A1377">
        <v>2015</v>
      </c>
      <c r="B1377">
        <v>9</v>
      </c>
      <c r="C1377">
        <v>18</v>
      </c>
      <c r="D1377">
        <v>4</v>
      </c>
      <c r="E1377">
        <v>29</v>
      </c>
      <c r="F1377">
        <v>51</v>
      </c>
      <c r="G1377">
        <v>0</v>
      </c>
      <c r="H1377">
        <v>60.774099999999997</v>
      </c>
      <c r="I1377">
        <v>-150.63630000000001</v>
      </c>
      <c r="J1377">
        <v>38</v>
      </c>
      <c r="K1377">
        <v>1.5</v>
      </c>
      <c r="L1377" t="s">
        <v>14</v>
      </c>
      <c r="P1377">
        <v>0.51</v>
      </c>
      <c r="Q1377" t="s">
        <v>15</v>
      </c>
      <c r="R1377" t="s">
        <v>887</v>
      </c>
      <c r="S1377" t="s">
        <v>888</v>
      </c>
      <c r="T1377" t="s">
        <v>889</v>
      </c>
      <c r="U1377" t="s">
        <v>19</v>
      </c>
    </row>
    <row r="1378" spans="1:21" x14ac:dyDescent="0.25">
      <c r="A1378">
        <v>2015</v>
      </c>
      <c r="B1378">
        <v>9</v>
      </c>
      <c r="C1378">
        <v>18</v>
      </c>
      <c r="D1378">
        <v>6</v>
      </c>
      <c r="E1378">
        <v>36</v>
      </c>
      <c r="F1378">
        <v>13</v>
      </c>
      <c r="G1378">
        <v>0</v>
      </c>
      <c r="H1378">
        <v>60.8187</v>
      </c>
      <c r="I1378">
        <v>-142.37469999999999</v>
      </c>
      <c r="J1378">
        <v>26.1</v>
      </c>
      <c r="K1378">
        <v>1.2</v>
      </c>
      <c r="L1378" t="s">
        <v>14</v>
      </c>
      <c r="P1378">
        <v>0.27</v>
      </c>
      <c r="Q1378" t="s">
        <v>15</v>
      </c>
      <c r="R1378" t="s">
        <v>839</v>
      </c>
      <c r="S1378" t="s">
        <v>840</v>
      </c>
      <c r="T1378" t="s">
        <v>841</v>
      </c>
      <c r="U1378" t="s">
        <v>19</v>
      </c>
    </row>
    <row r="1379" spans="1:21" x14ac:dyDescent="0.25">
      <c r="A1379">
        <v>2015</v>
      </c>
      <c r="B1379">
        <v>9</v>
      </c>
      <c r="C1379">
        <v>18</v>
      </c>
      <c r="D1379">
        <v>12</v>
      </c>
      <c r="E1379">
        <v>50</v>
      </c>
      <c r="F1379">
        <v>50</v>
      </c>
      <c r="G1379">
        <v>0</v>
      </c>
      <c r="H1379">
        <v>60.838700000000003</v>
      </c>
      <c r="I1379">
        <v>-147.5521</v>
      </c>
      <c r="J1379">
        <v>21.6</v>
      </c>
      <c r="K1379">
        <v>1.5</v>
      </c>
      <c r="L1379" t="s">
        <v>14</v>
      </c>
      <c r="P1379">
        <v>0.94</v>
      </c>
      <c r="Q1379" t="s">
        <v>15</v>
      </c>
      <c r="R1379" t="s">
        <v>687</v>
      </c>
      <c r="S1379" t="s">
        <v>688</v>
      </c>
      <c r="T1379" t="s">
        <v>689</v>
      </c>
      <c r="U1379" t="s">
        <v>19</v>
      </c>
    </row>
    <row r="1380" spans="1:21" x14ac:dyDescent="0.25">
      <c r="A1380">
        <v>2015</v>
      </c>
      <c r="B1380">
        <v>9</v>
      </c>
      <c r="C1380">
        <v>15</v>
      </c>
      <c r="D1380">
        <v>8</v>
      </c>
      <c r="E1380">
        <v>1</v>
      </c>
      <c r="F1380">
        <v>36</v>
      </c>
      <c r="G1380">
        <v>0</v>
      </c>
      <c r="H1380">
        <v>60.8904</v>
      </c>
      <c r="I1380">
        <v>-145.90129999999999</v>
      </c>
      <c r="J1380">
        <v>23.5</v>
      </c>
      <c r="K1380">
        <v>1.6</v>
      </c>
      <c r="L1380" t="s">
        <v>14</v>
      </c>
      <c r="P1380">
        <v>0.67</v>
      </c>
      <c r="Q1380" t="s">
        <v>15</v>
      </c>
      <c r="R1380" t="s">
        <v>2815</v>
      </c>
      <c r="S1380" t="s">
        <v>2816</v>
      </c>
      <c r="T1380" t="s">
        <v>2817</v>
      </c>
      <c r="U1380" t="s">
        <v>19</v>
      </c>
    </row>
    <row r="1381" spans="1:21" x14ac:dyDescent="0.25">
      <c r="A1381">
        <v>2015</v>
      </c>
      <c r="B1381">
        <v>9</v>
      </c>
      <c r="C1381">
        <v>16</v>
      </c>
      <c r="D1381">
        <v>14</v>
      </c>
      <c r="E1381">
        <v>45</v>
      </c>
      <c r="F1381">
        <v>10</v>
      </c>
      <c r="G1381">
        <v>0</v>
      </c>
      <c r="H1381">
        <v>60.953099999999999</v>
      </c>
      <c r="I1381">
        <v>-150.46250000000001</v>
      </c>
      <c r="J1381">
        <v>20.399999999999999</v>
      </c>
      <c r="K1381">
        <v>1.9</v>
      </c>
      <c r="L1381" t="s">
        <v>14</v>
      </c>
      <c r="P1381">
        <v>0.33</v>
      </c>
      <c r="Q1381" t="s">
        <v>15</v>
      </c>
      <c r="R1381" t="s">
        <v>1981</v>
      </c>
      <c r="S1381" t="s">
        <v>1982</v>
      </c>
      <c r="T1381" t="s">
        <v>1983</v>
      </c>
      <c r="U1381" t="s">
        <v>19</v>
      </c>
    </row>
    <row r="1382" spans="1:21" x14ac:dyDescent="0.25">
      <c r="A1382">
        <v>2015</v>
      </c>
      <c r="B1382">
        <v>9</v>
      </c>
      <c r="C1382">
        <v>13</v>
      </c>
      <c r="D1382">
        <v>17</v>
      </c>
      <c r="E1382">
        <v>35</v>
      </c>
      <c r="F1382">
        <v>20</v>
      </c>
      <c r="G1382">
        <v>0</v>
      </c>
      <c r="H1382">
        <v>60.976300000000002</v>
      </c>
      <c r="I1382">
        <v>-146.17509999999999</v>
      </c>
      <c r="J1382">
        <v>9.9</v>
      </c>
      <c r="K1382">
        <v>1.2</v>
      </c>
      <c r="L1382" t="s">
        <v>14</v>
      </c>
      <c r="P1382">
        <v>0.66</v>
      </c>
      <c r="Q1382" t="s">
        <v>15</v>
      </c>
      <c r="R1382" t="s">
        <v>3787</v>
      </c>
      <c r="S1382" t="s">
        <v>3788</v>
      </c>
      <c r="T1382" t="s">
        <v>3789</v>
      </c>
      <c r="U1382" t="s">
        <v>19</v>
      </c>
    </row>
    <row r="1383" spans="1:21" x14ac:dyDescent="0.25">
      <c r="A1383">
        <v>2015</v>
      </c>
      <c r="B1383">
        <v>9</v>
      </c>
      <c r="C1383">
        <v>16</v>
      </c>
      <c r="D1383">
        <v>4</v>
      </c>
      <c r="E1383">
        <v>2</v>
      </c>
      <c r="F1383">
        <v>57</v>
      </c>
      <c r="G1383">
        <v>0</v>
      </c>
      <c r="H1383">
        <v>60.986600000000003</v>
      </c>
      <c r="I1383">
        <v>-150.79390000000001</v>
      </c>
      <c r="J1383">
        <v>14</v>
      </c>
      <c r="K1383">
        <v>1.7</v>
      </c>
      <c r="L1383" t="s">
        <v>14</v>
      </c>
      <c r="P1383">
        <v>0.72</v>
      </c>
      <c r="Q1383" t="s">
        <v>15</v>
      </c>
      <c r="R1383" t="s">
        <v>2248</v>
      </c>
      <c r="S1383" t="s">
        <v>2249</v>
      </c>
      <c r="T1383" t="s">
        <v>2250</v>
      </c>
      <c r="U1383" t="s">
        <v>19</v>
      </c>
    </row>
    <row r="1384" spans="1:21" x14ac:dyDescent="0.25">
      <c r="A1384">
        <v>2015</v>
      </c>
      <c r="B1384">
        <v>9</v>
      </c>
      <c r="C1384">
        <v>13</v>
      </c>
      <c r="D1384">
        <v>0</v>
      </c>
      <c r="E1384">
        <v>3</v>
      </c>
      <c r="F1384">
        <v>25</v>
      </c>
      <c r="G1384">
        <v>0</v>
      </c>
      <c r="H1384">
        <v>60.9983</v>
      </c>
      <c r="I1384">
        <v>-147.73859999999999</v>
      </c>
      <c r="J1384">
        <v>11.9</v>
      </c>
      <c r="K1384">
        <v>1.4</v>
      </c>
      <c r="L1384" t="s">
        <v>14</v>
      </c>
      <c r="P1384">
        <v>0.45</v>
      </c>
      <c r="Q1384" t="s">
        <v>15</v>
      </c>
      <c r="R1384" t="s">
        <v>4321</v>
      </c>
      <c r="S1384" t="s">
        <v>4322</v>
      </c>
      <c r="T1384" t="s">
        <v>1670</v>
      </c>
      <c r="U1384" t="s">
        <v>19</v>
      </c>
    </row>
    <row r="1385" spans="1:21" x14ac:dyDescent="0.25">
      <c r="A1385">
        <v>2015</v>
      </c>
      <c r="B1385">
        <v>9</v>
      </c>
      <c r="C1385">
        <v>17</v>
      </c>
      <c r="D1385">
        <v>2</v>
      </c>
      <c r="E1385">
        <v>15</v>
      </c>
      <c r="F1385">
        <v>10</v>
      </c>
      <c r="G1385">
        <v>0</v>
      </c>
      <c r="H1385">
        <v>61.011099999999999</v>
      </c>
      <c r="I1385">
        <v>-147.7364</v>
      </c>
      <c r="J1385">
        <v>20.7</v>
      </c>
      <c r="K1385">
        <v>2</v>
      </c>
      <c r="L1385" t="s">
        <v>14</v>
      </c>
      <c r="P1385">
        <v>0.99</v>
      </c>
      <c r="Q1385" t="s">
        <v>15</v>
      </c>
      <c r="R1385" t="s">
        <v>1668</v>
      </c>
      <c r="S1385" t="s">
        <v>1669</v>
      </c>
      <c r="T1385" t="s">
        <v>1670</v>
      </c>
      <c r="U1385" t="s">
        <v>19</v>
      </c>
    </row>
    <row r="1386" spans="1:21" x14ac:dyDescent="0.25">
      <c r="A1386">
        <v>2015</v>
      </c>
      <c r="B1386">
        <v>9</v>
      </c>
      <c r="C1386">
        <v>13</v>
      </c>
      <c r="D1386">
        <v>9</v>
      </c>
      <c r="E1386">
        <v>24</v>
      </c>
      <c r="F1386">
        <v>45</v>
      </c>
      <c r="G1386">
        <v>0</v>
      </c>
      <c r="H1386">
        <v>61.034700000000001</v>
      </c>
      <c r="I1386">
        <v>-145.9597</v>
      </c>
      <c r="J1386">
        <v>21.7</v>
      </c>
      <c r="K1386">
        <v>1.2</v>
      </c>
      <c r="L1386" t="s">
        <v>14</v>
      </c>
      <c r="P1386">
        <v>0.45</v>
      </c>
      <c r="Q1386" t="s">
        <v>15</v>
      </c>
      <c r="R1386" t="s">
        <v>4035</v>
      </c>
      <c r="S1386" t="s">
        <v>4036</v>
      </c>
      <c r="T1386" t="s">
        <v>4037</v>
      </c>
      <c r="U1386" t="s">
        <v>19</v>
      </c>
    </row>
    <row r="1387" spans="1:21" x14ac:dyDescent="0.25">
      <c r="A1387">
        <v>2015</v>
      </c>
      <c r="B1387">
        <v>9</v>
      </c>
      <c r="C1387">
        <v>13</v>
      </c>
      <c r="D1387">
        <v>7</v>
      </c>
      <c r="E1387">
        <v>31</v>
      </c>
      <c r="F1387">
        <v>29</v>
      </c>
      <c r="G1387">
        <v>0</v>
      </c>
      <c r="H1387">
        <v>61.0383</v>
      </c>
      <c r="I1387">
        <v>-146.76599999999999</v>
      </c>
      <c r="J1387">
        <v>16.7</v>
      </c>
      <c r="K1387">
        <v>1.1000000000000001</v>
      </c>
      <c r="L1387" t="s">
        <v>14</v>
      </c>
      <c r="P1387">
        <v>0.87</v>
      </c>
      <c r="Q1387" t="s">
        <v>15</v>
      </c>
      <c r="R1387" t="s">
        <v>4083</v>
      </c>
      <c r="S1387" t="s">
        <v>4084</v>
      </c>
      <c r="T1387" t="s">
        <v>4085</v>
      </c>
      <c r="U1387" t="s">
        <v>19</v>
      </c>
    </row>
    <row r="1388" spans="1:21" x14ac:dyDescent="0.25">
      <c r="A1388">
        <v>2015</v>
      </c>
      <c r="B1388">
        <v>9</v>
      </c>
      <c r="C1388">
        <v>13</v>
      </c>
      <c r="D1388">
        <v>7</v>
      </c>
      <c r="E1388">
        <v>3</v>
      </c>
      <c r="F1388">
        <v>34</v>
      </c>
      <c r="G1388">
        <v>0</v>
      </c>
      <c r="H1388">
        <v>61.040399999999998</v>
      </c>
      <c r="I1388">
        <v>-152.39230000000001</v>
      </c>
      <c r="J1388">
        <v>114.3</v>
      </c>
      <c r="K1388">
        <v>1.9</v>
      </c>
      <c r="L1388" t="s">
        <v>14</v>
      </c>
      <c r="P1388">
        <v>0.53</v>
      </c>
      <c r="Q1388" t="s">
        <v>15</v>
      </c>
      <c r="R1388" t="s">
        <v>4114</v>
      </c>
      <c r="S1388" t="s">
        <v>4115</v>
      </c>
      <c r="T1388" t="s">
        <v>4116</v>
      </c>
      <c r="U1388" t="s">
        <v>19</v>
      </c>
    </row>
    <row r="1389" spans="1:21" x14ac:dyDescent="0.25">
      <c r="A1389">
        <v>2015</v>
      </c>
      <c r="B1389">
        <v>9</v>
      </c>
      <c r="C1389">
        <v>14</v>
      </c>
      <c r="D1389">
        <v>5</v>
      </c>
      <c r="E1389">
        <v>4</v>
      </c>
      <c r="F1389">
        <v>57</v>
      </c>
      <c r="G1389">
        <v>0</v>
      </c>
      <c r="H1389">
        <v>61.043300000000002</v>
      </c>
      <c r="I1389">
        <v>-150.54580000000001</v>
      </c>
      <c r="J1389">
        <v>16</v>
      </c>
      <c r="K1389">
        <v>1.4</v>
      </c>
      <c r="L1389" t="s">
        <v>14</v>
      </c>
      <c r="P1389">
        <v>0.36</v>
      </c>
      <c r="Q1389" t="s">
        <v>15</v>
      </c>
      <c r="R1389" t="s">
        <v>3534</v>
      </c>
      <c r="S1389" t="s">
        <v>3535</v>
      </c>
      <c r="T1389" t="s">
        <v>3536</v>
      </c>
      <c r="U1389" t="s">
        <v>19</v>
      </c>
    </row>
    <row r="1390" spans="1:21" x14ac:dyDescent="0.25">
      <c r="A1390">
        <v>2015</v>
      </c>
      <c r="B1390">
        <v>9</v>
      </c>
      <c r="C1390">
        <v>17</v>
      </c>
      <c r="D1390">
        <v>5</v>
      </c>
      <c r="E1390">
        <v>42</v>
      </c>
      <c r="F1390">
        <v>58</v>
      </c>
      <c r="G1390">
        <v>0</v>
      </c>
      <c r="H1390">
        <v>61.130499999999998</v>
      </c>
      <c r="I1390">
        <v>-150.91329999999999</v>
      </c>
      <c r="J1390">
        <v>67</v>
      </c>
      <c r="K1390">
        <v>1</v>
      </c>
      <c r="L1390" t="s">
        <v>14</v>
      </c>
      <c r="P1390">
        <v>0.27</v>
      </c>
      <c r="Q1390" t="s">
        <v>15</v>
      </c>
      <c r="R1390" t="s">
        <v>1546</v>
      </c>
      <c r="S1390" t="s">
        <v>1547</v>
      </c>
      <c r="T1390" t="s">
        <v>1548</v>
      </c>
      <c r="U1390" t="s">
        <v>19</v>
      </c>
    </row>
    <row r="1391" spans="1:21" x14ac:dyDescent="0.25">
      <c r="A1391">
        <v>2015</v>
      </c>
      <c r="B1391">
        <v>9</v>
      </c>
      <c r="C1391">
        <v>14</v>
      </c>
      <c r="D1391">
        <v>6</v>
      </c>
      <c r="E1391">
        <v>3</v>
      </c>
      <c r="F1391">
        <v>24</v>
      </c>
      <c r="G1391">
        <v>0</v>
      </c>
      <c r="H1391">
        <v>61.137300000000003</v>
      </c>
      <c r="I1391">
        <v>-146.99610000000001</v>
      </c>
      <c r="J1391">
        <v>8.6</v>
      </c>
      <c r="K1391">
        <v>1.6</v>
      </c>
      <c r="L1391" t="s">
        <v>14</v>
      </c>
      <c r="P1391">
        <v>0.37</v>
      </c>
      <c r="Q1391" t="s">
        <v>15</v>
      </c>
      <c r="R1391" t="s">
        <v>3518</v>
      </c>
      <c r="S1391" t="s">
        <v>3519</v>
      </c>
      <c r="T1391" t="s">
        <v>1363</v>
      </c>
      <c r="U1391" t="s">
        <v>19</v>
      </c>
    </row>
    <row r="1392" spans="1:21" x14ac:dyDescent="0.25">
      <c r="A1392">
        <v>2015</v>
      </c>
      <c r="B1392">
        <v>9</v>
      </c>
      <c r="C1392">
        <v>17</v>
      </c>
      <c r="D1392">
        <v>11</v>
      </c>
      <c r="E1392">
        <v>40</v>
      </c>
      <c r="F1392">
        <v>39</v>
      </c>
      <c r="G1392">
        <v>0</v>
      </c>
      <c r="H1392">
        <v>61.148200000000003</v>
      </c>
      <c r="I1392">
        <v>-146.97929999999999</v>
      </c>
      <c r="J1392">
        <v>9.6</v>
      </c>
      <c r="K1392">
        <v>1.6</v>
      </c>
      <c r="L1392" t="s">
        <v>14</v>
      </c>
      <c r="P1392">
        <v>0.75</v>
      </c>
      <c r="Q1392" t="s">
        <v>15</v>
      </c>
      <c r="R1392" t="s">
        <v>1361</v>
      </c>
      <c r="S1392" t="s">
        <v>1362</v>
      </c>
      <c r="T1392" t="s">
        <v>1363</v>
      </c>
      <c r="U1392" t="s">
        <v>19</v>
      </c>
    </row>
    <row r="1393" spans="1:21" x14ac:dyDescent="0.25">
      <c r="A1393">
        <v>2015</v>
      </c>
      <c r="B1393">
        <v>9</v>
      </c>
      <c r="C1393">
        <v>17</v>
      </c>
      <c r="D1393">
        <v>20</v>
      </c>
      <c r="E1393">
        <v>49</v>
      </c>
      <c r="F1393">
        <v>3</v>
      </c>
      <c r="G1393">
        <v>0</v>
      </c>
      <c r="H1393">
        <v>61.195599999999999</v>
      </c>
      <c r="I1393">
        <v>-150.20920000000001</v>
      </c>
      <c r="J1393">
        <v>30</v>
      </c>
      <c r="K1393">
        <v>1.9</v>
      </c>
      <c r="L1393" t="s">
        <v>14</v>
      </c>
      <c r="P1393">
        <v>0.88</v>
      </c>
      <c r="Q1393" t="s">
        <v>15</v>
      </c>
      <c r="R1393" t="s">
        <v>1119</v>
      </c>
      <c r="S1393" t="s">
        <v>1120</v>
      </c>
      <c r="T1393" t="s">
        <v>1121</v>
      </c>
      <c r="U1393" t="s">
        <v>19</v>
      </c>
    </row>
    <row r="1394" spans="1:21" x14ac:dyDescent="0.25">
      <c r="A1394">
        <v>2015</v>
      </c>
      <c r="B1394">
        <v>9</v>
      </c>
      <c r="C1394">
        <v>16</v>
      </c>
      <c r="D1394">
        <v>9</v>
      </c>
      <c r="E1394">
        <v>6</v>
      </c>
      <c r="F1394">
        <v>57</v>
      </c>
      <c r="G1394">
        <v>0</v>
      </c>
      <c r="H1394">
        <v>61.2044</v>
      </c>
      <c r="I1394">
        <v>-151.52000000000001</v>
      </c>
      <c r="J1394">
        <v>70.3</v>
      </c>
      <c r="K1394">
        <v>3.1</v>
      </c>
      <c r="L1394" t="s">
        <v>14</v>
      </c>
      <c r="P1394">
        <v>0.68</v>
      </c>
      <c r="Q1394" t="s">
        <v>15</v>
      </c>
      <c r="R1394" t="s">
        <v>2098</v>
      </c>
      <c r="S1394" t="s">
        <v>2099</v>
      </c>
      <c r="T1394" t="s">
        <v>2100</v>
      </c>
      <c r="U1394" t="s">
        <v>19</v>
      </c>
    </row>
    <row r="1395" spans="1:21" x14ac:dyDescent="0.25">
      <c r="A1395">
        <v>2015</v>
      </c>
      <c r="B1395">
        <v>9</v>
      </c>
      <c r="C1395">
        <v>18</v>
      </c>
      <c r="D1395">
        <v>11</v>
      </c>
      <c r="E1395">
        <v>43</v>
      </c>
      <c r="F1395">
        <v>42</v>
      </c>
      <c r="G1395">
        <v>0</v>
      </c>
      <c r="H1395">
        <v>61.205100000000002</v>
      </c>
      <c r="I1395">
        <v>-151.1481</v>
      </c>
      <c r="J1395">
        <v>54.1</v>
      </c>
      <c r="K1395">
        <v>1.7</v>
      </c>
      <c r="L1395" t="s">
        <v>14</v>
      </c>
      <c r="P1395">
        <v>0.65</v>
      </c>
      <c r="Q1395" t="s">
        <v>15</v>
      </c>
      <c r="R1395" t="s">
        <v>708</v>
      </c>
      <c r="S1395" t="s">
        <v>709</v>
      </c>
      <c r="T1395" t="s">
        <v>710</v>
      </c>
      <c r="U1395" t="s">
        <v>19</v>
      </c>
    </row>
    <row r="1396" spans="1:21" x14ac:dyDescent="0.25">
      <c r="A1396">
        <v>2015</v>
      </c>
      <c r="B1396">
        <v>9</v>
      </c>
      <c r="C1396">
        <v>15</v>
      </c>
      <c r="D1396">
        <v>2</v>
      </c>
      <c r="E1396">
        <v>48</v>
      </c>
      <c r="F1396">
        <v>50</v>
      </c>
      <c r="G1396">
        <v>0</v>
      </c>
      <c r="H1396">
        <v>61.218800000000002</v>
      </c>
      <c r="I1396">
        <v>-150.54679999999999</v>
      </c>
      <c r="J1396">
        <v>52.2</v>
      </c>
      <c r="K1396">
        <v>1.4</v>
      </c>
      <c r="L1396" t="s">
        <v>14</v>
      </c>
      <c r="P1396">
        <v>0.4</v>
      </c>
      <c r="Q1396" t="s">
        <v>15</v>
      </c>
      <c r="R1396" t="s">
        <v>2970</v>
      </c>
      <c r="S1396" t="s">
        <v>2971</v>
      </c>
      <c r="T1396" t="s">
        <v>2972</v>
      </c>
      <c r="U1396" t="s">
        <v>19</v>
      </c>
    </row>
    <row r="1397" spans="1:21" x14ac:dyDescent="0.25">
      <c r="A1397">
        <v>2015</v>
      </c>
      <c r="B1397">
        <v>9</v>
      </c>
      <c r="C1397">
        <v>18</v>
      </c>
      <c r="D1397">
        <v>3</v>
      </c>
      <c r="E1397">
        <v>24</v>
      </c>
      <c r="F1397">
        <v>1</v>
      </c>
      <c r="G1397">
        <v>0</v>
      </c>
      <c r="H1397">
        <v>61.225000000000001</v>
      </c>
      <c r="I1397">
        <v>-151.9752</v>
      </c>
      <c r="J1397">
        <v>110.1</v>
      </c>
      <c r="K1397">
        <v>2.2000000000000002</v>
      </c>
      <c r="L1397" t="s">
        <v>14</v>
      </c>
      <c r="P1397">
        <v>1.07</v>
      </c>
      <c r="Q1397" t="s">
        <v>15</v>
      </c>
      <c r="R1397" t="s">
        <v>908</v>
      </c>
      <c r="S1397" t="s">
        <v>909</v>
      </c>
      <c r="T1397" t="s">
        <v>910</v>
      </c>
      <c r="U1397" t="s">
        <v>19</v>
      </c>
    </row>
    <row r="1398" spans="1:21" x14ac:dyDescent="0.25">
      <c r="A1398">
        <v>2015</v>
      </c>
      <c r="B1398">
        <v>9</v>
      </c>
      <c r="C1398">
        <v>15</v>
      </c>
      <c r="D1398">
        <v>4</v>
      </c>
      <c r="E1398">
        <v>20</v>
      </c>
      <c r="F1398">
        <v>42</v>
      </c>
      <c r="G1398">
        <v>0</v>
      </c>
      <c r="H1398">
        <v>61.279899999999998</v>
      </c>
      <c r="I1398">
        <v>-146.8546</v>
      </c>
      <c r="J1398">
        <v>41.1</v>
      </c>
      <c r="K1398">
        <v>1.1000000000000001</v>
      </c>
      <c r="L1398" t="s">
        <v>14</v>
      </c>
      <c r="P1398">
        <v>0.28000000000000003</v>
      </c>
      <c r="Q1398" t="s">
        <v>15</v>
      </c>
      <c r="R1398" t="s">
        <v>2915</v>
      </c>
      <c r="S1398" t="s">
        <v>2916</v>
      </c>
      <c r="T1398" t="s">
        <v>2917</v>
      </c>
      <c r="U1398" t="s">
        <v>19</v>
      </c>
    </row>
    <row r="1399" spans="1:21" x14ac:dyDescent="0.25">
      <c r="A1399">
        <v>2015</v>
      </c>
      <c r="B1399">
        <v>9</v>
      </c>
      <c r="C1399">
        <v>15</v>
      </c>
      <c r="D1399">
        <v>14</v>
      </c>
      <c r="E1399">
        <v>58</v>
      </c>
      <c r="F1399">
        <v>24</v>
      </c>
      <c r="G1399">
        <v>0</v>
      </c>
      <c r="H1399">
        <v>61.286299999999997</v>
      </c>
      <c r="I1399">
        <v>-151.0341</v>
      </c>
      <c r="J1399">
        <v>56.6</v>
      </c>
      <c r="K1399">
        <v>2.1</v>
      </c>
      <c r="L1399" t="s">
        <v>14</v>
      </c>
      <c r="P1399">
        <v>0.54</v>
      </c>
      <c r="Q1399" t="s">
        <v>15</v>
      </c>
      <c r="R1399" t="s">
        <v>2593</v>
      </c>
      <c r="S1399" t="s">
        <v>2594</v>
      </c>
      <c r="T1399" t="s">
        <v>2595</v>
      </c>
      <c r="U1399" t="s">
        <v>19</v>
      </c>
    </row>
    <row r="1400" spans="1:21" x14ac:dyDescent="0.25">
      <c r="A1400">
        <v>2015</v>
      </c>
      <c r="B1400">
        <v>9</v>
      </c>
      <c r="C1400">
        <v>15</v>
      </c>
      <c r="D1400">
        <v>9</v>
      </c>
      <c r="E1400">
        <v>59</v>
      </c>
      <c r="F1400">
        <v>0</v>
      </c>
      <c r="G1400">
        <v>0</v>
      </c>
      <c r="H1400">
        <v>61.297600000000003</v>
      </c>
      <c r="I1400">
        <v>-150.32140000000001</v>
      </c>
      <c r="J1400">
        <v>10.199999999999999</v>
      </c>
      <c r="K1400">
        <v>1.4</v>
      </c>
      <c r="L1400" t="s">
        <v>14</v>
      </c>
      <c r="P1400">
        <v>0.7</v>
      </c>
      <c r="Q1400" t="s">
        <v>15</v>
      </c>
      <c r="R1400" t="s">
        <v>2757</v>
      </c>
      <c r="S1400" t="s">
        <v>2758</v>
      </c>
      <c r="T1400" t="s">
        <v>2759</v>
      </c>
      <c r="U1400" t="s">
        <v>19</v>
      </c>
    </row>
    <row r="1401" spans="1:21" x14ac:dyDescent="0.25">
      <c r="A1401">
        <v>2015</v>
      </c>
      <c r="B1401">
        <v>9</v>
      </c>
      <c r="C1401">
        <v>16</v>
      </c>
      <c r="D1401">
        <v>5</v>
      </c>
      <c r="E1401">
        <v>17</v>
      </c>
      <c r="F1401">
        <v>38</v>
      </c>
      <c r="G1401">
        <v>0</v>
      </c>
      <c r="H1401">
        <v>61.301099999999998</v>
      </c>
      <c r="I1401">
        <v>-152.12559999999999</v>
      </c>
      <c r="J1401">
        <v>0</v>
      </c>
      <c r="K1401">
        <v>1.5</v>
      </c>
      <c r="L1401" t="s">
        <v>14</v>
      </c>
      <c r="P1401">
        <v>0.61</v>
      </c>
      <c r="Q1401" t="s">
        <v>15</v>
      </c>
      <c r="R1401" t="s">
        <v>2197</v>
      </c>
      <c r="S1401" t="s">
        <v>2198</v>
      </c>
      <c r="T1401" t="s">
        <v>2199</v>
      </c>
      <c r="U1401" t="s">
        <v>19</v>
      </c>
    </row>
    <row r="1402" spans="1:21" x14ac:dyDescent="0.25">
      <c r="A1402">
        <v>2015</v>
      </c>
      <c r="B1402">
        <v>9</v>
      </c>
      <c r="C1402">
        <v>16</v>
      </c>
      <c r="D1402">
        <v>2</v>
      </c>
      <c r="E1402">
        <v>52</v>
      </c>
      <c r="F1402">
        <v>42</v>
      </c>
      <c r="G1402">
        <v>0</v>
      </c>
      <c r="H1402">
        <v>61.317999999999998</v>
      </c>
      <c r="I1402">
        <v>-150.66820000000001</v>
      </c>
      <c r="J1402">
        <v>36.700000000000003</v>
      </c>
      <c r="K1402">
        <v>1.5</v>
      </c>
      <c r="L1402" t="s">
        <v>14</v>
      </c>
      <c r="P1402">
        <v>0.37</v>
      </c>
      <c r="Q1402" t="s">
        <v>15</v>
      </c>
      <c r="R1402" t="s">
        <v>2296</v>
      </c>
      <c r="S1402" t="s">
        <v>2297</v>
      </c>
      <c r="T1402" t="s">
        <v>2298</v>
      </c>
      <c r="U1402" t="s">
        <v>19</v>
      </c>
    </row>
    <row r="1403" spans="1:21" x14ac:dyDescent="0.25">
      <c r="A1403">
        <v>2015</v>
      </c>
      <c r="B1403">
        <v>9</v>
      </c>
      <c r="C1403">
        <v>18</v>
      </c>
      <c r="D1403">
        <v>6</v>
      </c>
      <c r="E1403">
        <v>47</v>
      </c>
      <c r="F1403">
        <v>22</v>
      </c>
      <c r="G1403">
        <v>0</v>
      </c>
      <c r="H1403">
        <v>61.322699999999998</v>
      </c>
      <c r="I1403">
        <v>-156.86580000000001</v>
      </c>
      <c r="J1403">
        <v>8.4</v>
      </c>
      <c r="K1403">
        <v>1.6</v>
      </c>
      <c r="L1403" t="s">
        <v>14</v>
      </c>
      <c r="P1403">
        <v>0.65</v>
      </c>
      <c r="Q1403" t="s">
        <v>15</v>
      </c>
      <c r="R1403" t="s">
        <v>831</v>
      </c>
      <c r="S1403" t="s">
        <v>832</v>
      </c>
      <c r="T1403" t="s">
        <v>833</v>
      </c>
      <c r="U1403" t="s">
        <v>19</v>
      </c>
    </row>
    <row r="1404" spans="1:21" x14ac:dyDescent="0.25">
      <c r="A1404">
        <v>2015</v>
      </c>
      <c r="B1404">
        <v>9</v>
      </c>
      <c r="C1404">
        <v>15</v>
      </c>
      <c r="D1404">
        <v>10</v>
      </c>
      <c r="E1404">
        <v>27</v>
      </c>
      <c r="F1404">
        <v>49</v>
      </c>
      <c r="G1404">
        <v>0</v>
      </c>
      <c r="H1404">
        <v>61.352600000000002</v>
      </c>
      <c r="I1404">
        <v>-151.48660000000001</v>
      </c>
      <c r="J1404">
        <v>77.2</v>
      </c>
      <c r="K1404">
        <v>2</v>
      </c>
      <c r="L1404" t="s">
        <v>14</v>
      </c>
      <c r="P1404">
        <v>0.92</v>
      </c>
      <c r="Q1404" t="s">
        <v>15</v>
      </c>
      <c r="R1404" t="s">
        <v>2737</v>
      </c>
      <c r="S1404" t="s">
        <v>2738</v>
      </c>
      <c r="T1404" t="s">
        <v>2739</v>
      </c>
      <c r="U1404" t="s">
        <v>19</v>
      </c>
    </row>
    <row r="1405" spans="1:21" x14ac:dyDescent="0.25">
      <c r="A1405">
        <v>2015</v>
      </c>
      <c r="B1405">
        <v>9</v>
      </c>
      <c r="C1405">
        <v>13</v>
      </c>
      <c r="D1405">
        <v>15</v>
      </c>
      <c r="E1405">
        <v>23</v>
      </c>
      <c r="F1405">
        <v>43</v>
      </c>
      <c r="G1405">
        <v>0</v>
      </c>
      <c r="H1405">
        <v>61.392800000000001</v>
      </c>
      <c r="I1405">
        <v>-147.66679999999999</v>
      </c>
      <c r="J1405">
        <v>19.600000000000001</v>
      </c>
      <c r="K1405">
        <v>1.2</v>
      </c>
      <c r="L1405" t="s">
        <v>14</v>
      </c>
      <c r="P1405">
        <v>0.48</v>
      </c>
      <c r="Q1405" t="s">
        <v>15</v>
      </c>
      <c r="R1405" t="s">
        <v>3841</v>
      </c>
      <c r="S1405" t="s">
        <v>3842</v>
      </c>
      <c r="T1405" t="s">
        <v>3843</v>
      </c>
      <c r="U1405" t="s">
        <v>19</v>
      </c>
    </row>
    <row r="1406" spans="1:21" x14ac:dyDescent="0.25">
      <c r="A1406">
        <v>2015</v>
      </c>
      <c r="B1406">
        <v>9</v>
      </c>
      <c r="C1406">
        <v>14</v>
      </c>
      <c r="D1406">
        <v>4</v>
      </c>
      <c r="E1406">
        <v>7</v>
      </c>
      <c r="F1406">
        <v>53</v>
      </c>
      <c r="G1406">
        <v>0</v>
      </c>
      <c r="H1406">
        <v>61.409799999999997</v>
      </c>
      <c r="I1406">
        <v>-150.98869999999999</v>
      </c>
      <c r="J1406">
        <v>56.2</v>
      </c>
      <c r="K1406">
        <v>2</v>
      </c>
      <c r="L1406" t="s">
        <v>14</v>
      </c>
      <c r="P1406">
        <v>0.69</v>
      </c>
      <c r="Q1406" t="s">
        <v>15</v>
      </c>
      <c r="R1406" t="s">
        <v>3550</v>
      </c>
      <c r="S1406" t="s">
        <v>3551</v>
      </c>
      <c r="T1406" t="s">
        <v>3552</v>
      </c>
      <c r="U1406" t="s">
        <v>19</v>
      </c>
    </row>
    <row r="1407" spans="1:21" x14ac:dyDescent="0.25">
      <c r="A1407">
        <v>2015</v>
      </c>
      <c r="B1407">
        <v>9</v>
      </c>
      <c r="C1407">
        <v>19</v>
      </c>
      <c r="D1407">
        <v>10</v>
      </c>
      <c r="E1407">
        <v>27</v>
      </c>
      <c r="F1407">
        <v>25</v>
      </c>
      <c r="G1407">
        <v>0</v>
      </c>
      <c r="H1407">
        <v>61.414200000000001</v>
      </c>
      <c r="I1407">
        <v>-140.29179999999999</v>
      </c>
      <c r="J1407">
        <v>0</v>
      </c>
      <c r="K1407">
        <v>1.1000000000000001</v>
      </c>
      <c r="L1407" t="s">
        <v>14</v>
      </c>
      <c r="P1407">
        <v>0.78</v>
      </c>
      <c r="Q1407" t="s">
        <v>15</v>
      </c>
      <c r="R1407" t="s">
        <v>176</v>
      </c>
      <c r="S1407" t="s">
        <v>177</v>
      </c>
      <c r="T1407" t="s">
        <v>178</v>
      </c>
      <c r="U1407" t="s">
        <v>19</v>
      </c>
    </row>
    <row r="1408" spans="1:21" x14ac:dyDescent="0.25">
      <c r="A1408">
        <v>2015</v>
      </c>
      <c r="B1408">
        <v>9</v>
      </c>
      <c r="C1408">
        <v>16</v>
      </c>
      <c r="D1408">
        <v>10</v>
      </c>
      <c r="E1408">
        <v>12</v>
      </c>
      <c r="F1408">
        <v>4</v>
      </c>
      <c r="G1408">
        <v>0</v>
      </c>
      <c r="H1408">
        <v>61.431600000000003</v>
      </c>
      <c r="I1408">
        <v>-148.11000000000001</v>
      </c>
      <c r="J1408">
        <v>14.3</v>
      </c>
      <c r="K1408">
        <v>1</v>
      </c>
      <c r="L1408" t="s">
        <v>14</v>
      </c>
      <c r="P1408">
        <v>0.27</v>
      </c>
      <c r="Q1408" t="s">
        <v>15</v>
      </c>
      <c r="R1408" t="s">
        <v>2076</v>
      </c>
      <c r="S1408" t="s">
        <v>2077</v>
      </c>
      <c r="T1408" t="s">
        <v>2078</v>
      </c>
      <c r="U1408" t="s">
        <v>19</v>
      </c>
    </row>
    <row r="1409" spans="1:21" x14ac:dyDescent="0.25">
      <c r="A1409">
        <v>2015</v>
      </c>
      <c r="B1409">
        <v>9</v>
      </c>
      <c r="C1409">
        <v>15</v>
      </c>
      <c r="D1409">
        <v>0</v>
      </c>
      <c r="E1409">
        <v>18</v>
      </c>
      <c r="F1409">
        <v>9</v>
      </c>
      <c r="G1409">
        <v>0</v>
      </c>
      <c r="H1409">
        <v>61.439799999999998</v>
      </c>
      <c r="I1409">
        <v>-150.58269999999999</v>
      </c>
      <c r="J1409">
        <v>22.7</v>
      </c>
      <c r="K1409">
        <v>1.3</v>
      </c>
      <c r="L1409" t="s">
        <v>14</v>
      </c>
      <c r="P1409">
        <v>0.4</v>
      </c>
      <c r="Q1409" t="s">
        <v>15</v>
      </c>
      <c r="R1409" t="s">
        <v>3029</v>
      </c>
      <c r="S1409" t="s">
        <v>3030</v>
      </c>
      <c r="T1409" t="s">
        <v>3031</v>
      </c>
      <c r="U1409" t="s">
        <v>19</v>
      </c>
    </row>
    <row r="1410" spans="1:21" x14ac:dyDescent="0.25">
      <c r="A1410">
        <v>2015</v>
      </c>
      <c r="B1410">
        <v>9</v>
      </c>
      <c r="C1410">
        <v>13</v>
      </c>
      <c r="D1410">
        <v>10</v>
      </c>
      <c r="E1410">
        <v>45</v>
      </c>
      <c r="F1410">
        <v>24</v>
      </c>
      <c r="G1410">
        <v>0</v>
      </c>
      <c r="H1410">
        <v>61.466700000000003</v>
      </c>
      <c r="I1410">
        <v>-140.64330000000001</v>
      </c>
      <c r="J1410">
        <v>6.7</v>
      </c>
      <c r="K1410">
        <v>0.9</v>
      </c>
      <c r="L1410" t="s">
        <v>14</v>
      </c>
      <c r="P1410">
        <v>0.65</v>
      </c>
      <c r="Q1410" t="s">
        <v>15</v>
      </c>
      <c r="R1410" t="s">
        <v>3995</v>
      </c>
      <c r="S1410" t="s">
        <v>3996</v>
      </c>
      <c r="T1410" t="s">
        <v>3997</v>
      </c>
      <c r="U1410" t="s">
        <v>19</v>
      </c>
    </row>
    <row r="1411" spans="1:21" x14ac:dyDescent="0.25">
      <c r="A1411">
        <v>2015</v>
      </c>
      <c r="B1411">
        <v>9</v>
      </c>
      <c r="C1411">
        <v>13</v>
      </c>
      <c r="D1411">
        <v>11</v>
      </c>
      <c r="E1411">
        <v>7</v>
      </c>
      <c r="F1411">
        <v>5</v>
      </c>
      <c r="G1411">
        <v>0</v>
      </c>
      <c r="H1411">
        <v>61.469200000000001</v>
      </c>
      <c r="I1411">
        <v>-140.6448</v>
      </c>
      <c r="J1411">
        <v>2.4</v>
      </c>
      <c r="K1411">
        <v>1.4</v>
      </c>
      <c r="L1411" t="s">
        <v>14</v>
      </c>
      <c r="P1411">
        <v>0.48</v>
      </c>
      <c r="Q1411" t="s">
        <v>15</v>
      </c>
      <c r="R1411" t="s">
        <v>3987</v>
      </c>
      <c r="S1411" t="s">
        <v>3988</v>
      </c>
      <c r="T1411" t="s">
        <v>196</v>
      </c>
      <c r="U1411" t="s">
        <v>19</v>
      </c>
    </row>
    <row r="1412" spans="1:21" x14ac:dyDescent="0.25">
      <c r="A1412">
        <v>2015</v>
      </c>
      <c r="B1412">
        <v>9</v>
      </c>
      <c r="C1412">
        <v>19</v>
      </c>
      <c r="D1412">
        <v>9</v>
      </c>
      <c r="E1412">
        <v>52</v>
      </c>
      <c r="F1412">
        <v>0</v>
      </c>
      <c r="G1412">
        <v>0</v>
      </c>
      <c r="H1412">
        <v>61.488399999999999</v>
      </c>
      <c r="I1412">
        <v>-140.69200000000001</v>
      </c>
      <c r="J1412">
        <v>0</v>
      </c>
      <c r="K1412">
        <v>2.9</v>
      </c>
      <c r="L1412" t="s">
        <v>14</v>
      </c>
      <c r="P1412">
        <v>0.7</v>
      </c>
      <c r="Q1412" t="s">
        <v>15</v>
      </c>
      <c r="R1412" t="s">
        <v>194</v>
      </c>
      <c r="S1412" t="s">
        <v>195</v>
      </c>
      <c r="T1412" t="s">
        <v>196</v>
      </c>
      <c r="U1412" t="s">
        <v>19</v>
      </c>
    </row>
    <row r="1413" spans="1:21" x14ac:dyDescent="0.25">
      <c r="A1413">
        <v>2015</v>
      </c>
      <c r="B1413">
        <v>9</v>
      </c>
      <c r="C1413">
        <v>12</v>
      </c>
      <c r="D1413">
        <v>23</v>
      </c>
      <c r="E1413">
        <v>43</v>
      </c>
      <c r="F1413">
        <v>56</v>
      </c>
      <c r="G1413">
        <v>0</v>
      </c>
      <c r="H1413">
        <v>61.497700000000002</v>
      </c>
      <c r="I1413">
        <v>-146.81049999999999</v>
      </c>
      <c r="J1413">
        <v>19.100000000000001</v>
      </c>
      <c r="K1413">
        <v>1.4</v>
      </c>
      <c r="L1413" t="s">
        <v>14</v>
      </c>
      <c r="P1413">
        <v>0.28999999999999998</v>
      </c>
      <c r="Q1413" t="s">
        <v>15</v>
      </c>
      <c r="R1413" t="s">
        <v>4329</v>
      </c>
      <c r="S1413" t="s">
        <v>4330</v>
      </c>
      <c r="T1413" t="s">
        <v>4331</v>
      </c>
      <c r="U1413" t="s">
        <v>19</v>
      </c>
    </row>
    <row r="1414" spans="1:21" x14ac:dyDescent="0.25">
      <c r="A1414">
        <v>2015</v>
      </c>
      <c r="B1414">
        <v>9</v>
      </c>
      <c r="C1414">
        <v>15</v>
      </c>
      <c r="D1414">
        <v>23</v>
      </c>
      <c r="E1414">
        <v>55</v>
      </c>
      <c r="F1414">
        <v>5</v>
      </c>
      <c r="G1414">
        <v>0</v>
      </c>
      <c r="H1414">
        <v>61.512999999999998</v>
      </c>
      <c r="I1414">
        <v>-141.23910000000001</v>
      </c>
      <c r="J1414">
        <v>0</v>
      </c>
      <c r="K1414">
        <v>2.8</v>
      </c>
      <c r="L1414" t="s">
        <v>14</v>
      </c>
      <c r="P1414">
        <v>0.41</v>
      </c>
      <c r="Q1414" t="s">
        <v>15</v>
      </c>
      <c r="R1414" t="s">
        <v>2367</v>
      </c>
      <c r="S1414" t="s">
        <v>2368</v>
      </c>
      <c r="T1414" t="s">
        <v>2369</v>
      </c>
      <c r="U1414" t="s">
        <v>19</v>
      </c>
    </row>
    <row r="1415" spans="1:21" x14ac:dyDescent="0.25">
      <c r="A1415">
        <v>2015</v>
      </c>
      <c r="B1415">
        <v>9</v>
      </c>
      <c r="C1415">
        <v>16</v>
      </c>
      <c r="D1415">
        <v>11</v>
      </c>
      <c r="E1415">
        <v>56</v>
      </c>
      <c r="F1415">
        <v>46</v>
      </c>
      <c r="G1415">
        <v>0</v>
      </c>
      <c r="H1415">
        <v>61.525199999999998</v>
      </c>
      <c r="I1415">
        <v>-146.40289999999999</v>
      </c>
      <c r="J1415">
        <v>16</v>
      </c>
      <c r="K1415">
        <v>2.2999999999999998</v>
      </c>
      <c r="L1415" t="s">
        <v>14</v>
      </c>
      <c r="P1415">
        <v>0.95</v>
      </c>
      <c r="Q1415" t="s">
        <v>15</v>
      </c>
      <c r="R1415" t="s">
        <v>2055</v>
      </c>
      <c r="S1415" t="s">
        <v>2056</v>
      </c>
      <c r="T1415" t="s">
        <v>2057</v>
      </c>
      <c r="U1415" t="s">
        <v>19</v>
      </c>
    </row>
    <row r="1416" spans="1:21" x14ac:dyDescent="0.25">
      <c r="A1416">
        <v>2015</v>
      </c>
      <c r="B1416">
        <v>9</v>
      </c>
      <c r="C1416">
        <v>14</v>
      </c>
      <c r="D1416">
        <v>15</v>
      </c>
      <c r="E1416">
        <v>18</v>
      </c>
      <c r="F1416">
        <v>22</v>
      </c>
      <c r="G1416">
        <v>0</v>
      </c>
      <c r="H1416">
        <v>61.529600000000002</v>
      </c>
      <c r="I1416">
        <v>-140.74100000000001</v>
      </c>
      <c r="J1416">
        <v>0</v>
      </c>
      <c r="K1416">
        <v>1.9</v>
      </c>
      <c r="L1416" t="s">
        <v>14</v>
      </c>
      <c r="P1416">
        <v>0.47</v>
      </c>
      <c r="Q1416" t="s">
        <v>15</v>
      </c>
      <c r="R1416" t="s">
        <v>3244</v>
      </c>
      <c r="S1416" t="s">
        <v>3245</v>
      </c>
      <c r="T1416" t="s">
        <v>3246</v>
      </c>
      <c r="U1416" t="s">
        <v>19</v>
      </c>
    </row>
    <row r="1417" spans="1:21" x14ac:dyDescent="0.25">
      <c r="A1417">
        <v>2015</v>
      </c>
      <c r="B1417">
        <v>9</v>
      </c>
      <c r="C1417">
        <v>13</v>
      </c>
      <c r="D1417">
        <v>3</v>
      </c>
      <c r="E1417">
        <v>22</v>
      </c>
      <c r="F1417">
        <v>28</v>
      </c>
      <c r="G1417">
        <v>0</v>
      </c>
      <c r="H1417">
        <v>61.530299999999997</v>
      </c>
      <c r="I1417">
        <v>-151.63390000000001</v>
      </c>
      <c r="J1417">
        <v>79.900000000000006</v>
      </c>
      <c r="K1417">
        <v>1.7</v>
      </c>
      <c r="L1417" t="s">
        <v>14</v>
      </c>
      <c r="P1417">
        <v>0.49</v>
      </c>
      <c r="Q1417" t="s">
        <v>15</v>
      </c>
      <c r="R1417" t="s">
        <v>4239</v>
      </c>
      <c r="S1417" t="s">
        <v>4240</v>
      </c>
      <c r="T1417" t="s">
        <v>4241</v>
      </c>
      <c r="U1417" t="s">
        <v>19</v>
      </c>
    </row>
    <row r="1418" spans="1:21" x14ac:dyDescent="0.25">
      <c r="A1418">
        <v>2015</v>
      </c>
      <c r="B1418">
        <v>9</v>
      </c>
      <c r="C1418">
        <v>17</v>
      </c>
      <c r="D1418">
        <v>8</v>
      </c>
      <c r="E1418">
        <v>51</v>
      </c>
      <c r="F1418">
        <v>4</v>
      </c>
      <c r="G1418">
        <v>0</v>
      </c>
      <c r="H1418">
        <v>61.5351</v>
      </c>
      <c r="I1418">
        <v>-149.48779999999999</v>
      </c>
      <c r="J1418">
        <v>0.1</v>
      </c>
      <c r="K1418">
        <v>2</v>
      </c>
      <c r="L1418" t="s">
        <v>14</v>
      </c>
      <c r="P1418">
        <v>0.96</v>
      </c>
      <c r="Q1418" t="s">
        <v>15</v>
      </c>
      <c r="R1418" t="s">
        <v>1447</v>
      </c>
      <c r="S1418" t="s">
        <v>1448</v>
      </c>
      <c r="T1418" t="s">
        <v>1449</v>
      </c>
      <c r="U1418" t="s">
        <v>19</v>
      </c>
    </row>
    <row r="1419" spans="1:21" x14ac:dyDescent="0.25">
      <c r="A1419">
        <v>2015</v>
      </c>
      <c r="B1419">
        <v>9</v>
      </c>
      <c r="C1419">
        <v>18</v>
      </c>
      <c r="D1419">
        <v>0</v>
      </c>
      <c r="E1419">
        <v>35</v>
      </c>
      <c r="F1419">
        <v>13</v>
      </c>
      <c r="G1419">
        <v>0</v>
      </c>
      <c r="H1419">
        <v>61.5595</v>
      </c>
      <c r="I1419">
        <v>-150.74340000000001</v>
      </c>
      <c r="J1419">
        <v>68.5</v>
      </c>
      <c r="K1419">
        <v>1.4</v>
      </c>
      <c r="L1419" t="s">
        <v>14</v>
      </c>
      <c r="P1419">
        <v>0.23</v>
      </c>
      <c r="Q1419" t="s">
        <v>15</v>
      </c>
      <c r="R1419" t="s">
        <v>1006</v>
      </c>
      <c r="S1419" t="s">
        <v>1007</v>
      </c>
      <c r="T1419" t="s">
        <v>1008</v>
      </c>
      <c r="U1419" t="s">
        <v>19</v>
      </c>
    </row>
    <row r="1420" spans="1:21" x14ac:dyDescent="0.25">
      <c r="A1420">
        <v>2015</v>
      </c>
      <c r="B1420">
        <v>9</v>
      </c>
      <c r="C1420">
        <v>15</v>
      </c>
      <c r="D1420">
        <v>2</v>
      </c>
      <c r="E1420">
        <v>18</v>
      </c>
      <c r="F1420">
        <v>36</v>
      </c>
      <c r="G1420">
        <v>0</v>
      </c>
      <c r="H1420">
        <v>61.560600000000001</v>
      </c>
      <c r="I1420">
        <v>-150.45699999999999</v>
      </c>
      <c r="J1420">
        <v>59.9</v>
      </c>
      <c r="K1420">
        <v>1.6</v>
      </c>
      <c r="L1420" t="s">
        <v>14</v>
      </c>
      <c r="P1420">
        <v>0.39</v>
      </c>
      <c r="Q1420" t="s">
        <v>15</v>
      </c>
      <c r="R1420" t="s">
        <v>2985</v>
      </c>
      <c r="S1420" t="s">
        <v>2986</v>
      </c>
      <c r="T1420" t="s">
        <v>2987</v>
      </c>
      <c r="U1420" t="s">
        <v>19</v>
      </c>
    </row>
    <row r="1421" spans="1:21" x14ac:dyDescent="0.25">
      <c r="A1421">
        <v>2015</v>
      </c>
      <c r="B1421">
        <v>9</v>
      </c>
      <c r="C1421">
        <v>14</v>
      </c>
      <c r="D1421">
        <v>21</v>
      </c>
      <c r="E1421">
        <v>46</v>
      </c>
      <c r="F1421">
        <v>13</v>
      </c>
      <c r="G1421">
        <v>0</v>
      </c>
      <c r="H1421">
        <v>61.569099999999999</v>
      </c>
      <c r="I1421">
        <v>-146.45930000000001</v>
      </c>
      <c r="J1421">
        <v>28.7</v>
      </c>
      <c r="K1421">
        <v>1.9</v>
      </c>
      <c r="L1421" t="s">
        <v>14</v>
      </c>
      <c r="P1421">
        <v>0.69</v>
      </c>
      <c r="Q1421" t="s">
        <v>15</v>
      </c>
      <c r="R1421" t="s">
        <v>3079</v>
      </c>
      <c r="S1421" t="s">
        <v>3080</v>
      </c>
      <c r="T1421" t="s">
        <v>3081</v>
      </c>
      <c r="U1421" t="s">
        <v>19</v>
      </c>
    </row>
    <row r="1422" spans="1:21" x14ac:dyDescent="0.25">
      <c r="A1422">
        <v>2015</v>
      </c>
      <c r="B1422">
        <v>9</v>
      </c>
      <c r="C1422">
        <v>14</v>
      </c>
      <c r="D1422">
        <v>14</v>
      </c>
      <c r="E1422">
        <v>18</v>
      </c>
      <c r="F1422">
        <v>34</v>
      </c>
      <c r="G1422">
        <v>0</v>
      </c>
      <c r="H1422">
        <v>61.581000000000003</v>
      </c>
      <c r="I1422">
        <v>-150.61000000000001</v>
      </c>
      <c r="J1422">
        <v>69.7</v>
      </c>
      <c r="K1422">
        <v>1.7</v>
      </c>
      <c r="L1422" t="s">
        <v>14</v>
      </c>
      <c r="P1422">
        <v>0.65</v>
      </c>
      <c r="Q1422" t="s">
        <v>15</v>
      </c>
      <c r="R1422" t="s">
        <v>3292</v>
      </c>
      <c r="S1422" t="s">
        <v>3293</v>
      </c>
      <c r="T1422" t="s">
        <v>3294</v>
      </c>
      <c r="U1422" t="s">
        <v>19</v>
      </c>
    </row>
    <row r="1423" spans="1:21" x14ac:dyDescent="0.25">
      <c r="A1423">
        <v>2015</v>
      </c>
      <c r="B1423">
        <v>9</v>
      </c>
      <c r="C1423">
        <v>15</v>
      </c>
      <c r="D1423">
        <v>6</v>
      </c>
      <c r="E1423">
        <v>38</v>
      </c>
      <c r="F1423">
        <v>14</v>
      </c>
      <c r="G1423">
        <v>0</v>
      </c>
      <c r="H1423">
        <v>61.586599999999997</v>
      </c>
      <c r="I1423">
        <v>-151.81440000000001</v>
      </c>
      <c r="J1423">
        <v>96.7</v>
      </c>
      <c r="K1423">
        <v>1.8</v>
      </c>
      <c r="L1423" t="s">
        <v>14</v>
      </c>
      <c r="P1423">
        <v>0.74</v>
      </c>
      <c r="Q1423" t="s">
        <v>15</v>
      </c>
      <c r="R1423" t="s">
        <v>2856</v>
      </c>
      <c r="S1423" t="s">
        <v>2857</v>
      </c>
      <c r="T1423" t="s">
        <v>2858</v>
      </c>
      <c r="U1423" t="s">
        <v>19</v>
      </c>
    </row>
    <row r="1424" spans="1:21" x14ac:dyDescent="0.25">
      <c r="A1424">
        <v>2015</v>
      </c>
      <c r="B1424">
        <v>9</v>
      </c>
      <c r="C1424">
        <v>15</v>
      </c>
      <c r="D1424">
        <v>10</v>
      </c>
      <c r="E1424">
        <v>50</v>
      </c>
      <c r="F1424">
        <v>46</v>
      </c>
      <c r="G1424">
        <v>0</v>
      </c>
      <c r="H1424">
        <v>61.593699999999998</v>
      </c>
      <c r="I1424">
        <v>-146.3272</v>
      </c>
      <c r="J1424">
        <v>40.6</v>
      </c>
      <c r="K1424">
        <v>1.4</v>
      </c>
      <c r="L1424" t="s">
        <v>14</v>
      </c>
      <c r="P1424">
        <v>0.5</v>
      </c>
      <c r="Q1424" t="s">
        <v>15</v>
      </c>
      <c r="R1424" t="s">
        <v>2721</v>
      </c>
      <c r="S1424" t="s">
        <v>2722</v>
      </c>
      <c r="T1424" t="s">
        <v>2723</v>
      </c>
      <c r="U1424" t="s">
        <v>19</v>
      </c>
    </row>
    <row r="1425" spans="1:21" x14ac:dyDescent="0.25">
      <c r="A1425">
        <v>2015</v>
      </c>
      <c r="B1425">
        <v>9</v>
      </c>
      <c r="C1425">
        <v>12</v>
      </c>
      <c r="D1425">
        <v>21</v>
      </c>
      <c r="E1425">
        <v>25</v>
      </c>
      <c r="F1425">
        <v>42</v>
      </c>
      <c r="G1425">
        <v>0</v>
      </c>
      <c r="H1425">
        <v>61.604199999999999</v>
      </c>
      <c r="I1425">
        <v>-151.01339999999999</v>
      </c>
      <c r="J1425">
        <v>68.8</v>
      </c>
      <c r="K1425">
        <v>2.2000000000000002</v>
      </c>
      <c r="L1425" t="s">
        <v>14</v>
      </c>
      <c r="P1425">
        <v>0.57999999999999996</v>
      </c>
      <c r="Q1425" t="s">
        <v>15</v>
      </c>
      <c r="R1425" t="s">
        <v>4394</v>
      </c>
      <c r="S1425" t="s">
        <v>4395</v>
      </c>
      <c r="T1425" t="s">
        <v>4396</v>
      </c>
      <c r="U1425" t="s">
        <v>19</v>
      </c>
    </row>
    <row r="1426" spans="1:21" x14ac:dyDescent="0.25">
      <c r="A1426">
        <v>2015</v>
      </c>
      <c r="B1426">
        <v>9</v>
      </c>
      <c r="C1426">
        <v>13</v>
      </c>
      <c r="D1426">
        <v>18</v>
      </c>
      <c r="E1426">
        <v>56</v>
      </c>
      <c r="F1426">
        <v>56</v>
      </c>
      <c r="G1426">
        <v>0</v>
      </c>
      <c r="H1426">
        <v>61.645200000000003</v>
      </c>
      <c r="I1426">
        <v>-149.67359999999999</v>
      </c>
      <c r="J1426">
        <v>51.1</v>
      </c>
      <c r="K1426">
        <v>1.9</v>
      </c>
      <c r="L1426" t="s">
        <v>14</v>
      </c>
      <c r="P1426">
        <v>0.42</v>
      </c>
      <c r="Q1426" t="s">
        <v>15</v>
      </c>
      <c r="R1426" t="s">
        <v>3761</v>
      </c>
      <c r="S1426" t="s">
        <v>3762</v>
      </c>
      <c r="T1426" t="s">
        <v>3763</v>
      </c>
      <c r="U1426" t="s">
        <v>19</v>
      </c>
    </row>
    <row r="1427" spans="1:21" x14ac:dyDescent="0.25">
      <c r="A1427">
        <v>2015</v>
      </c>
      <c r="B1427">
        <v>9</v>
      </c>
      <c r="C1427">
        <v>19</v>
      </c>
      <c r="D1427">
        <v>11</v>
      </c>
      <c r="E1427">
        <v>12</v>
      </c>
      <c r="F1427">
        <v>43</v>
      </c>
      <c r="G1427">
        <v>0</v>
      </c>
      <c r="H1427">
        <v>61.659100000000002</v>
      </c>
      <c r="I1427">
        <v>-151.39160000000001</v>
      </c>
      <c r="J1427">
        <v>70.7</v>
      </c>
      <c r="K1427">
        <v>1.6</v>
      </c>
      <c r="L1427" t="s">
        <v>14</v>
      </c>
      <c r="P1427">
        <v>0.63</v>
      </c>
      <c r="Q1427" t="s">
        <v>15</v>
      </c>
      <c r="R1427" t="s">
        <v>154</v>
      </c>
      <c r="S1427" t="s">
        <v>155</v>
      </c>
      <c r="T1427" t="s">
        <v>156</v>
      </c>
      <c r="U1427" t="s">
        <v>19</v>
      </c>
    </row>
    <row r="1428" spans="1:21" x14ac:dyDescent="0.25">
      <c r="A1428">
        <v>2015</v>
      </c>
      <c r="B1428">
        <v>9</v>
      </c>
      <c r="C1428">
        <v>15</v>
      </c>
      <c r="D1428">
        <v>7</v>
      </c>
      <c r="E1428">
        <v>9</v>
      </c>
      <c r="F1428">
        <v>50</v>
      </c>
      <c r="G1428">
        <v>0</v>
      </c>
      <c r="H1428">
        <v>61.675699999999999</v>
      </c>
      <c r="I1428">
        <v>-148.1157</v>
      </c>
      <c r="J1428">
        <v>23.7</v>
      </c>
      <c r="K1428">
        <v>0.6</v>
      </c>
      <c r="L1428" t="s">
        <v>14</v>
      </c>
      <c r="P1428">
        <v>0.33</v>
      </c>
      <c r="Q1428" t="s">
        <v>15</v>
      </c>
      <c r="R1428" t="s">
        <v>2842</v>
      </c>
      <c r="S1428" t="s">
        <v>2843</v>
      </c>
      <c r="T1428" t="s">
        <v>2844</v>
      </c>
      <c r="U1428" t="s">
        <v>19</v>
      </c>
    </row>
    <row r="1429" spans="1:21" x14ac:dyDescent="0.25">
      <c r="A1429">
        <v>2015</v>
      </c>
      <c r="B1429">
        <v>9</v>
      </c>
      <c r="C1429">
        <v>16</v>
      </c>
      <c r="D1429">
        <v>22</v>
      </c>
      <c r="E1429">
        <v>19</v>
      </c>
      <c r="F1429">
        <v>28</v>
      </c>
      <c r="G1429">
        <v>0</v>
      </c>
      <c r="H1429">
        <v>61.693600000000004</v>
      </c>
      <c r="I1429">
        <v>-150.98269999999999</v>
      </c>
      <c r="J1429">
        <v>70.900000000000006</v>
      </c>
      <c r="K1429">
        <v>0.7</v>
      </c>
      <c r="L1429" t="s">
        <v>14</v>
      </c>
      <c r="P1429">
        <v>0.1</v>
      </c>
      <c r="Q1429" t="s">
        <v>15</v>
      </c>
      <c r="R1429" t="s">
        <v>1776</v>
      </c>
      <c r="S1429" t="s">
        <v>1777</v>
      </c>
      <c r="T1429" t="s">
        <v>1778</v>
      </c>
      <c r="U1429" t="s">
        <v>19</v>
      </c>
    </row>
    <row r="1430" spans="1:21" x14ac:dyDescent="0.25">
      <c r="A1430">
        <v>2015</v>
      </c>
      <c r="B1430">
        <v>9</v>
      </c>
      <c r="C1430">
        <v>19</v>
      </c>
      <c r="D1430">
        <v>2</v>
      </c>
      <c r="E1430">
        <v>11</v>
      </c>
      <c r="F1430">
        <v>13</v>
      </c>
      <c r="G1430">
        <v>0</v>
      </c>
      <c r="H1430">
        <v>61.696100000000001</v>
      </c>
      <c r="I1430">
        <v>-140.69550000000001</v>
      </c>
      <c r="J1430">
        <v>37.799999999999997</v>
      </c>
      <c r="K1430">
        <v>1.3</v>
      </c>
      <c r="L1430" t="s">
        <v>14</v>
      </c>
      <c r="P1430">
        <v>1.21</v>
      </c>
      <c r="Q1430" t="s">
        <v>15</v>
      </c>
      <c r="R1430" t="s">
        <v>366</v>
      </c>
      <c r="S1430" t="s">
        <v>367</v>
      </c>
      <c r="T1430" t="s">
        <v>368</v>
      </c>
      <c r="U1430" t="s">
        <v>19</v>
      </c>
    </row>
    <row r="1431" spans="1:21" x14ac:dyDescent="0.25">
      <c r="A1431">
        <v>2015</v>
      </c>
      <c r="B1431">
        <v>9</v>
      </c>
      <c r="C1431">
        <v>18</v>
      </c>
      <c r="D1431">
        <v>7</v>
      </c>
      <c r="E1431">
        <v>0</v>
      </c>
      <c r="F1431">
        <v>37</v>
      </c>
      <c r="G1431">
        <v>0</v>
      </c>
      <c r="H1431">
        <v>61.697400000000002</v>
      </c>
      <c r="I1431">
        <v>-150.75989999999999</v>
      </c>
      <c r="J1431">
        <v>61.8</v>
      </c>
      <c r="K1431">
        <v>1.6</v>
      </c>
      <c r="L1431" t="s">
        <v>14</v>
      </c>
      <c r="P1431">
        <v>0.44</v>
      </c>
      <c r="Q1431" t="s">
        <v>15</v>
      </c>
      <c r="R1431" t="s">
        <v>825</v>
      </c>
      <c r="S1431" t="s">
        <v>826</v>
      </c>
      <c r="T1431" t="s">
        <v>827</v>
      </c>
      <c r="U1431" t="s">
        <v>19</v>
      </c>
    </row>
    <row r="1432" spans="1:21" x14ac:dyDescent="0.25">
      <c r="A1432">
        <v>2015</v>
      </c>
      <c r="B1432">
        <v>9</v>
      </c>
      <c r="C1432">
        <v>13</v>
      </c>
      <c r="D1432">
        <v>5</v>
      </c>
      <c r="E1432">
        <v>41</v>
      </c>
      <c r="F1432">
        <v>17</v>
      </c>
      <c r="G1432">
        <v>0</v>
      </c>
      <c r="H1432">
        <v>61.697800000000001</v>
      </c>
      <c r="I1432">
        <v>-141.8708</v>
      </c>
      <c r="J1432">
        <v>0.8</v>
      </c>
      <c r="K1432">
        <v>1.7</v>
      </c>
      <c r="L1432" t="s">
        <v>14</v>
      </c>
      <c r="P1432">
        <v>0.34</v>
      </c>
      <c r="Q1432" t="s">
        <v>15</v>
      </c>
      <c r="R1432" t="s">
        <v>4170</v>
      </c>
      <c r="S1432" t="s">
        <v>4171</v>
      </c>
      <c r="T1432" t="s">
        <v>4172</v>
      </c>
      <c r="U1432" t="s">
        <v>19</v>
      </c>
    </row>
    <row r="1433" spans="1:21" x14ac:dyDescent="0.25">
      <c r="A1433">
        <v>2015</v>
      </c>
      <c r="B1433">
        <v>9</v>
      </c>
      <c r="C1433">
        <v>17</v>
      </c>
      <c r="D1433">
        <v>22</v>
      </c>
      <c r="E1433">
        <v>44</v>
      </c>
      <c r="F1433">
        <v>40</v>
      </c>
      <c r="G1433">
        <v>0</v>
      </c>
      <c r="H1433">
        <v>61.717799999999997</v>
      </c>
      <c r="I1433">
        <v>-153.97</v>
      </c>
      <c r="J1433">
        <v>0</v>
      </c>
      <c r="K1433">
        <v>2.1</v>
      </c>
      <c r="L1433" t="s">
        <v>14</v>
      </c>
      <c r="P1433">
        <v>0.62</v>
      </c>
      <c r="Q1433" t="s">
        <v>15</v>
      </c>
      <c r="R1433" t="s">
        <v>1067</v>
      </c>
      <c r="S1433" t="s">
        <v>1068</v>
      </c>
      <c r="T1433" t="s">
        <v>1069</v>
      </c>
      <c r="U1433" t="s">
        <v>19</v>
      </c>
    </row>
    <row r="1434" spans="1:21" x14ac:dyDescent="0.25">
      <c r="A1434">
        <v>2015</v>
      </c>
      <c r="B1434">
        <v>9</v>
      </c>
      <c r="C1434">
        <v>17</v>
      </c>
      <c r="D1434">
        <v>10</v>
      </c>
      <c r="E1434">
        <v>1</v>
      </c>
      <c r="F1434">
        <v>52</v>
      </c>
      <c r="G1434">
        <v>0</v>
      </c>
      <c r="H1434">
        <v>61.730899999999998</v>
      </c>
      <c r="I1434">
        <v>-149.7628</v>
      </c>
      <c r="J1434">
        <v>36.6</v>
      </c>
      <c r="K1434">
        <v>1.9</v>
      </c>
      <c r="L1434" t="s">
        <v>14</v>
      </c>
      <c r="P1434">
        <v>0.75</v>
      </c>
      <c r="Q1434" t="s">
        <v>15</v>
      </c>
      <c r="R1434" t="s">
        <v>1403</v>
      </c>
      <c r="S1434" t="s">
        <v>1404</v>
      </c>
      <c r="T1434" t="s">
        <v>1405</v>
      </c>
      <c r="U1434" t="s">
        <v>19</v>
      </c>
    </row>
    <row r="1435" spans="1:21" x14ac:dyDescent="0.25">
      <c r="A1435">
        <v>2015</v>
      </c>
      <c r="B1435">
        <v>9</v>
      </c>
      <c r="C1435">
        <v>15</v>
      </c>
      <c r="D1435">
        <v>2</v>
      </c>
      <c r="E1435">
        <v>59</v>
      </c>
      <c r="F1435">
        <v>54</v>
      </c>
      <c r="G1435">
        <v>0</v>
      </c>
      <c r="H1435">
        <v>61.763500000000001</v>
      </c>
      <c r="I1435">
        <v>-149.7413</v>
      </c>
      <c r="J1435">
        <v>29.9</v>
      </c>
      <c r="K1435">
        <v>1.5</v>
      </c>
      <c r="L1435" t="s">
        <v>14</v>
      </c>
      <c r="P1435">
        <v>0.86</v>
      </c>
      <c r="Q1435" t="s">
        <v>15</v>
      </c>
      <c r="R1435" t="s">
        <v>2956</v>
      </c>
      <c r="S1435" t="s">
        <v>2957</v>
      </c>
      <c r="T1435" t="s">
        <v>2958</v>
      </c>
      <c r="U1435" t="s">
        <v>19</v>
      </c>
    </row>
    <row r="1436" spans="1:21" x14ac:dyDescent="0.25">
      <c r="A1436">
        <v>2015</v>
      </c>
      <c r="B1436">
        <v>9</v>
      </c>
      <c r="C1436">
        <v>18</v>
      </c>
      <c r="D1436">
        <v>18</v>
      </c>
      <c r="E1436">
        <v>25</v>
      </c>
      <c r="F1436">
        <v>7</v>
      </c>
      <c r="G1436">
        <v>0</v>
      </c>
      <c r="H1436">
        <v>61.850099999999998</v>
      </c>
      <c r="I1436">
        <v>-152.0523</v>
      </c>
      <c r="J1436">
        <v>113.4</v>
      </c>
      <c r="K1436">
        <v>2.6</v>
      </c>
      <c r="L1436" t="s">
        <v>14</v>
      </c>
      <c r="P1436">
        <v>0.66</v>
      </c>
      <c r="Q1436" t="s">
        <v>15</v>
      </c>
      <c r="R1436" t="s">
        <v>559</v>
      </c>
      <c r="S1436" t="s">
        <v>560</v>
      </c>
      <c r="T1436" t="s">
        <v>561</v>
      </c>
      <c r="U1436" t="s">
        <v>19</v>
      </c>
    </row>
    <row r="1437" spans="1:21" x14ac:dyDescent="0.25">
      <c r="A1437">
        <v>2015</v>
      </c>
      <c r="B1437">
        <v>9</v>
      </c>
      <c r="C1437">
        <v>17</v>
      </c>
      <c r="D1437">
        <v>7</v>
      </c>
      <c r="E1437">
        <v>24</v>
      </c>
      <c r="F1437">
        <v>14</v>
      </c>
      <c r="G1437">
        <v>0</v>
      </c>
      <c r="H1437">
        <v>61.868699999999997</v>
      </c>
      <c r="I1437">
        <v>-149.64279999999999</v>
      </c>
      <c r="J1437">
        <v>29.1</v>
      </c>
      <c r="K1437">
        <v>1.6</v>
      </c>
      <c r="L1437" t="s">
        <v>14</v>
      </c>
      <c r="P1437">
        <v>0.49</v>
      </c>
      <c r="Q1437" t="s">
        <v>15</v>
      </c>
      <c r="R1437" t="s">
        <v>1493</v>
      </c>
      <c r="S1437" t="s">
        <v>1494</v>
      </c>
      <c r="T1437" t="s">
        <v>1495</v>
      </c>
      <c r="U1437" t="s">
        <v>19</v>
      </c>
    </row>
    <row r="1438" spans="1:21" x14ac:dyDescent="0.25">
      <c r="A1438">
        <v>2015</v>
      </c>
      <c r="B1438">
        <v>9</v>
      </c>
      <c r="C1438">
        <v>16</v>
      </c>
      <c r="D1438">
        <v>21</v>
      </c>
      <c r="E1438">
        <v>54</v>
      </c>
      <c r="F1438">
        <v>38</v>
      </c>
      <c r="G1438">
        <v>0</v>
      </c>
      <c r="H1438">
        <v>61.892000000000003</v>
      </c>
      <c r="I1438">
        <v>-151.35050000000001</v>
      </c>
      <c r="J1438">
        <v>71.5</v>
      </c>
      <c r="K1438">
        <v>1.6</v>
      </c>
      <c r="L1438" t="s">
        <v>14</v>
      </c>
      <c r="P1438">
        <v>0.3</v>
      </c>
      <c r="Q1438" t="s">
        <v>15</v>
      </c>
      <c r="R1438" t="s">
        <v>1797</v>
      </c>
      <c r="S1438" t="s">
        <v>1798</v>
      </c>
      <c r="T1438" t="s">
        <v>1799</v>
      </c>
      <c r="U1438" t="s">
        <v>19</v>
      </c>
    </row>
    <row r="1439" spans="1:21" x14ac:dyDescent="0.25">
      <c r="A1439">
        <v>2015</v>
      </c>
      <c r="B1439">
        <v>9</v>
      </c>
      <c r="C1439">
        <v>13</v>
      </c>
      <c r="D1439">
        <v>20</v>
      </c>
      <c r="E1439">
        <v>35</v>
      </c>
      <c r="F1439">
        <v>14</v>
      </c>
      <c r="G1439">
        <v>0</v>
      </c>
      <c r="H1439">
        <v>61.892299999999999</v>
      </c>
      <c r="I1439">
        <v>-149.32259999999999</v>
      </c>
      <c r="J1439">
        <v>7.3</v>
      </c>
      <c r="K1439">
        <v>1.2</v>
      </c>
      <c r="L1439" t="s">
        <v>14</v>
      </c>
      <c r="P1439">
        <v>0.32</v>
      </c>
      <c r="Q1439" t="s">
        <v>15</v>
      </c>
      <c r="R1439" t="s">
        <v>3730</v>
      </c>
      <c r="S1439" t="s">
        <v>3731</v>
      </c>
      <c r="T1439" t="s">
        <v>3732</v>
      </c>
      <c r="U1439" t="s">
        <v>19</v>
      </c>
    </row>
    <row r="1440" spans="1:21" x14ac:dyDescent="0.25">
      <c r="A1440">
        <v>2015</v>
      </c>
      <c r="B1440">
        <v>9</v>
      </c>
      <c r="C1440">
        <v>19</v>
      </c>
      <c r="D1440">
        <v>11</v>
      </c>
      <c r="E1440">
        <v>31</v>
      </c>
      <c r="F1440">
        <v>37</v>
      </c>
      <c r="G1440">
        <v>0</v>
      </c>
      <c r="H1440">
        <v>61.910800000000002</v>
      </c>
      <c r="I1440">
        <v>-151.0463</v>
      </c>
      <c r="J1440">
        <v>68.5</v>
      </c>
      <c r="K1440">
        <v>1.4</v>
      </c>
      <c r="L1440" t="s">
        <v>14</v>
      </c>
      <c r="P1440">
        <v>0.27</v>
      </c>
      <c r="Q1440" t="s">
        <v>15</v>
      </c>
      <c r="R1440" t="s">
        <v>133</v>
      </c>
      <c r="S1440" t="s">
        <v>134</v>
      </c>
      <c r="T1440" t="s">
        <v>135</v>
      </c>
      <c r="U1440" t="s">
        <v>19</v>
      </c>
    </row>
    <row r="1441" spans="1:21" x14ac:dyDescent="0.25">
      <c r="A1441">
        <v>2015</v>
      </c>
      <c r="B1441">
        <v>9</v>
      </c>
      <c r="C1441">
        <v>13</v>
      </c>
      <c r="D1441">
        <v>5</v>
      </c>
      <c r="E1441">
        <v>49</v>
      </c>
      <c r="F1441">
        <v>0</v>
      </c>
      <c r="G1441">
        <v>0</v>
      </c>
      <c r="H1441">
        <v>61.915100000000002</v>
      </c>
      <c r="I1441">
        <v>-149.1978</v>
      </c>
      <c r="J1441">
        <v>4.5</v>
      </c>
      <c r="K1441">
        <v>1.4</v>
      </c>
      <c r="L1441" t="s">
        <v>14</v>
      </c>
      <c r="P1441">
        <v>0.37</v>
      </c>
      <c r="Q1441" t="s">
        <v>15</v>
      </c>
      <c r="R1441" t="s">
        <v>4162</v>
      </c>
      <c r="S1441" t="s">
        <v>4163</v>
      </c>
      <c r="T1441" t="s">
        <v>4164</v>
      </c>
      <c r="U1441" t="s">
        <v>19</v>
      </c>
    </row>
    <row r="1442" spans="1:21" x14ac:dyDescent="0.25">
      <c r="A1442">
        <v>2015</v>
      </c>
      <c r="B1442">
        <v>9</v>
      </c>
      <c r="C1442">
        <v>15</v>
      </c>
      <c r="D1442">
        <v>14</v>
      </c>
      <c r="E1442">
        <v>16</v>
      </c>
      <c r="F1442">
        <v>56</v>
      </c>
      <c r="G1442">
        <v>0</v>
      </c>
      <c r="H1442">
        <v>61.942</v>
      </c>
      <c r="I1442">
        <v>-148.4632</v>
      </c>
      <c r="J1442">
        <v>20.7</v>
      </c>
      <c r="K1442">
        <v>1.5</v>
      </c>
      <c r="L1442" t="s">
        <v>14</v>
      </c>
      <c r="P1442">
        <v>0.73</v>
      </c>
      <c r="Q1442" t="s">
        <v>15</v>
      </c>
      <c r="R1442" t="s">
        <v>2614</v>
      </c>
      <c r="S1442" t="s">
        <v>2615</v>
      </c>
      <c r="T1442" t="s">
        <v>2616</v>
      </c>
      <c r="U1442" t="s">
        <v>19</v>
      </c>
    </row>
    <row r="1443" spans="1:21" x14ac:dyDescent="0.25">
      <c r="A1443">
        <v>2015</v>
      </c>
      <c r="B1443">
        <v>9</v>
      </c>
      <c r="C1443">
        <v>14</v>
      </c>
      <c r="D1443">
        <v>9</v>
      </c>
      <c r="E1443">
        <v>18</v>
      </c>
      <c r="F1443">
        <v>11</v>
      </c>
      <c r="G1443">
        <v>0</v>
      </c>
      <c r="H1443">
        <v>62.000300000000003</v>
      </c>
      <c r="I1443">
        <v>-150.50210000000001</v>
      </c>
      <c r="J1443">
        <v>64.099999999999994</v>
      </c>
      <c r="K1443">
        <v>2.1</v>
      </c>
      <c r="L1443" t="s">
        <v>14</v>
      </c>
      <c r="P1443">
        <v>0.86</v>
      </c>
      <c r="Q1443" t="s">
        <v>15</v>
      </c>
      <c r="R1443" t="s">
        <v>3443</v>
      </c>
      <c r="S1443" t="s">
        <v>3444</v>
      </c>
      <c r="T1443" t="s">
        <v>3445</v>
      </c>
      <c r="U1443" t="s">
        <v>19</v>
      </c>
    </row>
    <row r="1444" spans="1:21" x14ac:dyDescent="0.25">
      <c r="A1444">
        <v>2015</v>
      </c>
      <c r="B1444">
        <v>9</v>
      </c>
      <c r="C1444">
        <v>17</v>
      </c>
      <c r="D1444">
        <v>0</v>
      </c>
      <c r="E1444">
        <v>10</v>
      </c>
      <c r="F1444">
        <v>59</v>
      </c>
      <c r="G1444">
        <v>0</v>
      </c>
      <c r="H1444">
        <v>62.037599999999998</v>
      </c>
      <c r="I1444">
        <v>-148.47380000000001</v>
      </c>
      <c r="J1444">
        <v>28.2</v>
      </c>
      <c r="K1444">
        <v>3</v>
      </c>
      <c r="L1444" t="s">
        <v>14</v>
      </c>
      <c r="P1444">
        <v>1.05</v>
      </c>
      <c r="Q1444" t="s">
        <v>15</v>
      </c>
      <c r="R1444" t="s">
        <v>1728</v>
      </c>
      <c r="S1444" t="s">
        <v>1729</v>
      </c>
      <c r="T1444" t="s">
        <v>1730</v>
      </c>
      <c r="U1444" t="s">
        <v>19</v>
      </c>
    </row>
    <row r="1445" spans="1:21" x14ac:dyDescent="0.25">
      <c r="A1445">
        <v>2015</v>
      </c>
      <c r="B1445">
        <v>9</v>
      </c>
      <c r="C1445">
        <v>17</v>
      </c>
      <c r="D1445">
        <v>2</v>
      </c>
      <c r="E1445">
        <v>52</v>
      </c>
      <c r="F1445">
        <v>2</v>
      </c>
      <c r="G1445">
        <v>0</v>
      </c>
      <c r="H1445">
        <v>62.091900000000003</v>
      </c>
      <c r="I1445">
        <v>-151.25550000000001</v>
      </c>
      <c r="J1445">
        <v>85</v>
      </c>
      <c r="K1445">
        <v>1.1000000000000001</v>
      </c>
      <c r="L1445" t="s">
        <v>14</v>
      </c>
      <c r="P1445">
        <v>0.08</v>
      </c>
      <c r="Q1445" t="s">
        <v>15</v>
      </c>
      <c r="R1445" t="s">
        <v>1651</v>
      </c>
      <c r="S1445" t="s">
        <v>1652</v>
      </c>
      <c r="T1445" t="s">
        <v>1653</v>
      </c>
      <c r="U1445" t="s">
        <v>19</v>
      </c>
    </row>
    <row r="1446" spans="1:21" x14ac:dyDescent="0.25">
      <c r="A1446">
        <v>2015</v>
      </c>
      <c r="B1446">
        <v>9</v>
      </c>
      <c r="C1446">
        <v>14</v>
      </c>
      <c r="D1446">
        <v>9</v>
      </c>
      <c r="E1446">
        <v>21</v>
      </c>
      <c r="F1446">
        <v>57</v>
      </c>
      <c r="G1446">
        <v>0</v>
      </c>
      <c r="H1446">
        <v>62.116999999999997</v>
      </c>
      <c r="I1446">
        <v>-150.21119999999999</v>
      </c>
      <c r="J1446">
        <v>0</v>
      </c>
      <c r="K1446">
        <v>1.4</v>
      </c>
      <c r="L1446" t="s">
        <v>14</v>
      </c>
      <c r="P1446">
        <v>0.92</v>
      </c>
      <c r="Q1446" t="s">
        <v>15</v>
      </c>
      <c r="R1446" t="s">
        <v>3438</v>
      </c>
      <c r="S1446" t="s">
        <v>3439</v>
      </c>
      <c r="T1446" t="s">
        <v>3440</v>
      </c>
      <c r="U1446" t="s">
        <v>19</v>
      </c>
    </row>
    <row r="1447" spans="1:21" x14ac:dyDescent="0.25">
      <c r="A1447">
        <v>2015</v>
      </c>
      <c r="B1447">
        <v>9</v>
      </c>
      <c r="C1447">
        <v>19</v>
      </c>
      <c r="D1447">
        <v>7</v>
      </c>
      <c r="E1447">
        <v>46</v>
      </c>
      <c r="F1447">
        <v>22</v>
      </c>
      <c r="G1447">
        <v>0</v>
      </c>
      <c r="H1447">
        <v>62.185499999999998</v>
      </c>
      <c r="I1447">
        <v>-150.6268</v>
      </c>
      <c r="J1447">
        <v>1.4</v>
      </c>
      <c r="K1447">
        <v>1.4</v>
      </c>
      <c r="L1447" t="s">
        <v>14</v>
      </c>
      <c r="P1447">
        <v>0.38</v>
      </c>
      <c r="Q1447" t="s">
        <v>15</v>
      </c>
      <c r="R1447" t="s">
        <v>269</v>
      </c>
      <c r="S1447" t="s">
        <v>270</v>
      </c>
      <c r="T1447" t="s">
        <v>271</v>
      </c>
      <c r="U1447" t="s">
        <v>19</v>
      </c>
    </row>
    <row r="1448" spans="1:21" x14ac:dyDescent="0.25">
      <c r="A1448">
        <v>2015</v>
      </c>
      <c r="B1448">
        <v>9</v>
      </c>
      <c r="C1448">
        <v>17</v>
      </c>
      <c r="D1448">
        <v>19</v>
      </c>
      <c r="E1448">
        <v>22</v>
      </c>
      <c r="F1448">
        <v>28</v>
      </c>
      <c r="G1448">
        <v>0</v>
      </c>
      <c r="H1448">
        <v>62.187899999999999</v>
      </c>
      <c r="I1448">
        <v>-150.09559999999999</v>
      </c>
      <c r="J1448">
        <v>16.100000000000001</v>
      </c>
      <c r="K1448">
        <v>1.5</v>
      </c>
      <c r="L1448" t="s">
        <v>14</v>
      </c>
      <c r="P1448">
        <v>0.52</v>
      </c>
      <c r="Q1448" t="s">
        <v>15</v>
      </c>
      <c r="R1448" t="s">
        <v>1175</v>
      </c>
      <c r="S1448" t="s">
        <v>1176</v>
      </c>
      <c r="T1448" t="s">
        <v>1177</v>
      </c>
      <c r="U1448" t="s">
        <v>19</v>
      </c>
    </row>
    <row r="1449" spans="1:21" x14ac:dyDescent="0.25">
      <c r="A1449">
        <v>2015</v>
      </c>
      <c r="B1449">
        <v>9</v>
      </c>
      <c r="C1449">
        <v>19</v>
      </c>
      <c r="D1449">
        <v>1</v>
      </c>
      <c r="E1449">
        <v>40</v>
      </c>
      <c r="F1449">
        <v>47</v>
      </c>
      <c r="G1449">
        <v>0</v>
      </c>
      <c r="H1449">
        <v>62.254100000000001</v>
      </c>
      <c r="I1449">
        <v>-151.2808</v>
      </c>
      <c r="J1449">
        <v>91</v>
      </c>
      <c r="K1449">
        <v>1.9</v>
      </c>
      <c r="L1449" t="s">
        <v>14</v>
      </c>
      <c r="P1449">
        <v>0.57999999999999996</v>
      </c>
      <c r="Q1449" t="s">
        <v>15</v>
      </c>
      <c r="R1449" t="s">
        <v>375</v>
      </c>
      <c r="S1449" t="s">
        <v>376</v>
      </c>
      <c r="T1449" t="s">
        <v>377</v>
      </c>
      <c r="U1449" t="s">
        <v>19</v>
      </c>
    </row>
    <row r="1450" spans="1:21" x14ac:dyDescent="0.25">
      <c r="A1450">
        <v>2015</v>
      </c>
      <c r="B1450">
        <v>9</v>
      </c>
      <c r="C1450">
        <v>17</v>
      </c>
      <c r="D1450">
        <v>18</v>
      </c>
      <c r="E1450">
        <v>29</v>
      </c>
      <c r="F1450">
        <v>2</v>
      </c>
      <c r="G1450">
        <v>0</v>
      </c>
      <c r="H1450">
        <v>62.263800000000003</v>
      </c>
      <c r="I1450">
        <v>-151.2542</v>
      </c>
      <c r="J1450">
        <v>122.7</v>
      </c>
      <c r="K1450">
        <v>2.5</v>
      </c>
      <c r="L1450" t="s">
        <v>14</v>
      </c>
      <c r="P1450">
        <v>1.22</v>
      </c>
      <c r="Q1450" t="s">
        <v>15</v>
      </c>
      <c r="R1450" t="s">
        <v>1213</v>
      </c>
      <c r="S1450" t="s">
        <v>1214</v>
      </c>
      <c r="T1450" t="s">
        <v>1215</v>
      </c>
      <c r="U1450" t="s">
        <v>19</v>
      </c>
    </row>
    <row r="1451" spans="1:21" x14ac:dyDescent="0.25">
      <c r="A1451">
        <v>2015</v>
      </c>
      <c r="B1451">
        <v>9</v>
      </c>
      <c r="C1451">
        <v>14</v>
      </c>
      <c r="D1451">
        <v>23</v>
      </c>
      <c r="E1451">
        <v>29</v>
      </c>
      <c r="F1451">
        <v>16</v>
      </c>
      <c r="G1451">
        <v>0</v>
      </c>
      <c r="H1451">
        <v>62.277200000000001</v>
      </c>
      <c r="I1451">
        <v>-151.14959999999999</v>
      </c>
      <c r="J1451">
        <v>76.3</v>
      </c>
      <c r="K1451">
        <v>1.7</v>
      </c>
      <c r="L1451" t="s">
        <v>14</v>
      </c>
      <c r="P1451">
        <v>0.34</v>
      </c>
      <c r="Q1451" t="s">
        <v>15</v>
      </c>
      <c r="R1451" t="s">
        <v>3045</v>
      </c>
      <c r="S1451" t="s">
        <v>3046</v>
      </c>
      <c r="T1451" t="s">
        <v>3047</v>
      </c>
      <c r="U1451" t="s">
        <v>19</v>
      </c>
    </row>
    <row r="1452" spans="1:21" x14ac:dyDescent="0.25">
      <c r="A1452">
        <v>2015</v>
      </c>
      <c r="B1452">
        <v>9</v>
      </c>
      <c r="C1452">
        <v>13</v>
      </c>
      <c r="D1452">
        <v>5</v>
      </c>
      <c r="E1452">
        <v>24</v>
      </c>
      <c r="F1452">
        <v>20</v>
      </c>
      <c r="G1452">
        <v>0</v>
      </c>
      <c r="H1452">
        <v>62.297699999999999</v>
      </c>
      <c r="I1452">
        <v>-149.57239999999999</v>
      </c>
      <c r="J1452">
        <v>26</v>
      </c>
      <c r="K1452">
        <v>1.6</v>
      </c>
      <c r="L1452" t="s">
        <v>14</v>
      </c>
      <c r="P1452">
        <v>0.69</v>
      </c>
      <c r="Q1452" t="s">
        <v>15</v>
      </c>
      <c r="R1452" t="s">
        <v>4179</v>
      </c>
      <c r="S1452" t="s">
        <v>4180</v>
      </c>
      <c r="T1452" t="s">
        <v>4181</v>
      </c>
      <c r="U1452" t="s">
        <v>19</v>
      </c>
    </row>
    <row r="1453" spans="1:21" x14ac:dyDescent="0.25">
      <c r="A1453">
        <v>2015</v>
      </c>
      <c r="B1453">
        <v>9</v>
      </c>
      <c r="C1453">
        <v>17</v>
      </c>
      <c r="D1453">
        <v>8</v>
      </c>
      <c r="E1453">
        <v>16</v>
      </c>
      <c r="F1453">
        <v>0</v>
      </c>
      <c r="G1453">
        <v>0</v>
      </c>
      <c r="H1453">
        <v>62.320099999999996</v>
      </c>
      <c r="I1453">
        <v>-151.17660000000001</v>
      </c>
      <c r="J1453">
        <v>86.9</v>
      </c>
      <c r="K1453">
        <v>1.3</v>
      </c>
      <c r="L1453" t="s">
        <v>14</v>
      </c>
      <c r="P1453">
        <v>0.27</v>
      </c>
      <c r="Q1453" t="s">
        <v>15</v>
      </c>
      <c r="R1453" t="s">
        <v>1465</v>
      </c>
      <c r="S1453" t="s">
        <v>1466</v>
      </c>
      <c r="T1453" t="s">
        <v>1467</v>
      </c>
      <c r="U1453" t="s">
        <v>19</v>
      </c>
    </row>
    <row r="1454" spans="1:21" x14ac:dyDescent="0.25">
      <c r="A1454">
        <v>2015</v>
      </c>
      <c r="B1454">
        <v>9</v>
      </c>
      <c r="C1454">
        <v>16</v>
      </c>
      <c r="D1454">
        <v>11</v>
      </c>
      <c r="E1454">
        <v>9</v>
      </c>
      <c r="F1454">
        <v>29</v>
      </c>
      <c r="G1454">
        <v>0</v>
      </c>
      <c r="H1454">
        <v>62.379800000000003</v>
      </c>
      <c r="I1454">
        <v>-149.13409999999999</v>
      </c>
      <c r="J1454">
        <v>0.1</v>
      </c>
      <c r="K1454">
        <v>1.4</v>
      </c>
      <c r="L1454" t="s">
        <v>14</v>
      </c>
      <c r="P1454">
        <v>0.56999999999999995</v>
      </c>
      <c r="Q1454" t="s">
        <v>15</v>
      </c>
      <c r="R1454" t="s">
        <v>2067</v>
      </c>
      <c r="S1454" t="s">
        <v>2068</v>
      </c>
      <c r="T1454" t="s">
        <v>2069</v>
      </c>
      <c r="U1454" t="s">
        <v>19</v>
      </c>
    </row>
    <row r="1455" spans="1:21" x14ac:dyDescent="0.25">
      <c r="A1455">
        <v>2015</v>
      </c>
      <c r="B1455">
        <v>9</v>
      </c>
      <c r="C1455">
        <v>17</v>
      </c>
      <c r="D1455">
        <v>11</v>
      </c>
      <c r="E1455">
        <v>33</v>
      </c>
      <c r="F1455">
        <v>50</v>
      </c>
      <c r="G1455">
        <v>0</v>
      </c>
      <c r="H1455">
        <v>62.410400000000003</v>
      </c>
      <c r="I1455">
        <v>-148.90710000000001</v>
      </c>
      <c r="J1455">
        <v>30.6</v>
      </c>
      <c r="K1455">
        <v>1.8</v>
      </c>
      <c r="L1455" t="s">
        <v>14</v>
      </c>
      <c r="P1455">
        <v>0.85</v>
      </c>
      <c r="Q1455" t="s">
        <v>15</v>
      </c>
      <c r="R1455" t="s">
        <v>1370</v>
      </c>
      <c r="S1455" t="s">
        <v>1371</v>
      </c>
      <c r="T1455" t="s">
        <v>1372</v>
      </c>
      <c r="U1455" t="s">
        <v>19</v>
      </c>
    </row>
    <row r="1456" spans="1:21" x14ac:dyDescent="0.25">
      <c r="A1456">
        <v>2015</v>
      </c>
      <c r="B1456">
        <v>9</v>
      </c>
      <c r="C1456">
        <v>13</v>
      </c>
      <c r="D1456">
        <v>0</v>
      </c>
      <c r="E1456">
        <v>11</v>
      </c>
      <c r="F1456">
        <v>0</v>
      </c>
      <c r="G1456">
        <v>0</v>
      </c>
      <c r="H1456">
        <v>62.5122</v>
      </c>
      <c r="I1456">
        <v>-149.48410000000001</v>
      </c>
      <c r="J1456">
        <v>66.7</v>
      </c>
      <c r="K1456">
        <v>1.5</v>
      </c>
      <c r="L1456" t="s">
        <v>14</v>
      </c>
      <c r="P1456">
        <v>0.5</v>
      </c>
      <c r="Q1456" t="s">
        <v>15</v>
      </c>
      <c r="R1456" t="s">
        <v>4315</v>
      </c>
      <c r="S1456" t="s">
        <v>4316</v>
      </c>
      <c r="T1456" t="s">
        <v>4317</v>
      </c>
      <c r="U1456" t="s">
        <v>19</v>
      </c>
    </row>
    <row r="1457" spans="1:21" x14ac:dyDescent="0.25">
      <c r="A1457">
        <v>2015</v>
      </c>
      <c r="B1457">
        <v>9</v>
      </c>
      <c r="C1457">
        <v>13</v>
      </c>
      <c r="D1457">
        <v>16</v>
      </c>
      <c r="E1457">
        <v>54</v>
      </c>
      <c r="F1457">
        <v>49</v>
      </c>
      <c r="G1457">
        <v>0</v>
      </c>
      <c r="H1457">
        <v>62.543900000000001</v>
      </c>
      <c r="I1457">
        <v>-149.7679</v>
      </c>
      <c r="J1457">
        <v>62.9</v>
      </c>
      <c r="K1457">
        <v>1.4</v>
      </c>
      <c r="L1457" t="s">
        <v>14</v>
      </c>
      <c r="P1457">
        <v>0.44</v>
      </c>
      <c r="Q1457" t="s">
        <v>15</v>
      </c>
      <c r="R1457" t="s">
        <v>3807</v>
      </c>
      <c r="S1457" t="s">
        <v>3808</v>
      </c>
      <c r="T1457" t="s">
        <v>3809</v>
      </c>
      <c r="U1457" t="s">
        <v>19</v>
      </c>
    </row>
    <row r="1458" spans="1:21" x14ac:dyDescent="0.25">
      <c r="A1458">
        <v>2015</v>
      </c>
      <c r="B1458">
        <v>9</v>
      </c>
      <c r="C1458">
        <v>18</v>
      </c>
      <c r="D1458">
        <v>23</v>
      </c>
      <c r="E1458">
        <v>2</v>
      </c>
      <c r="F1458">
        <v>20</v>
      </c>
      <c r="G1458">
        <v>0</v>
      </c>
      <c r="H1458">
        <v>62.563699999999997</v>
      </c>
      <c r="I1458">
        <v>-151.22739999999999</v>
      </c>
      <c r="J1458">
        <v>95.9</v>
      </c>
      <c r="K1458">
        <v>1.7</v>
      </c>
      <c r="L1458" t="s">
        <v>14</v>
      </c>
      <c r="P1458">
        <v>0.4</v>
      </c>
      <c r="Q1458" t="s">
        <v>15</v>
      </c>
      <c r="R1458" t="s">
        <v>444</v>
      </c>
      <c r="S1458" t="s">
        <v>445</v>
      </c>
      <c r="T1458" t="s">
        <v>446</v>
      </c>
      <c r="U1458" t="s">
        <v>19</v>
      </c>
    </row>
    <row r="1459" spans="1:21" x14ac:dyDescent="0.25">
      <c r="A1459">
        <v>2015</v>
      </c>
      <c r="B1459">
        <v>9</v>
      </c>
      <c r="C1459">
        <v>15</v>
      </c>
      <c r="D1459">
        <v>10</v>
      </c>
      <c r="E1459">
        <v>37</v>
      </c>
      <c r="F1459">
        <v>3</v>
      </c>
      <c r="G1459">
        <v>0</v>
      </c>
      <c r="H1459">
        <v>62.5657</v>
      </c>
      <c r="I1459">
        <v>-150.7697</v>
      </c>
      <c r="J1459">
        <v>81</v>
      </c>
      <c r="K1459">
        <v>1.5</v>
      </c>
      <c r="L1459" t="s">
        <v>14</v>
      </c>
      <c r="P1459">
        <v>0.6</v>
      </c>
      <c r="Q1459" t="s">
        <v>15</v>
      </c>
      <c r="R1459" t="s">
        <v>2724</v>
      </c>
      <c r="S1459" t="s">
        <v>2725</v>
      </c>
      <c r="T1459" t="s">
        <v>2726</v>
      </c>
      <c r="U1459" t="s">
        <v>19</v>
      </c>
    </row>
    <row r="1460" spans="1:21" x14ac:dyDescent="0.25">
      <c r="A1460">
        <v>2015</v>
      </c>
      <c r="B1460">
        <v>9</v>
      </c>
      <c r="C1460">
        <v>19</v>
      </c>
      <c r="D1460">
        <v>10</v>
      </c>
      <c r="E1460">
        <v>17</v>
      </c>
      <c r="F1460">
        <v>56</v>
      </c>
      <c r="G1460">
        <v>0</v>
      </c>
      <c r="H1460">
        <v>62.575800000000001</v>
      </c>
      <c r="I1460">
        <v>-150.01910000000001</v>
      </c>
      <c r="J1460">
        <v>0.1</v>
      </c>
      <c r="K1460">
        <v>1</v>
      </c>
      <c r="L1460" t="s">
        <v>14</v>
      </c>
      <c r="P1460">
        <v>0.7</v>
      </c>
      <c r="Q1460" t="s">
        <v>15</v>
      </c>
      <c r="R1460" t="s">
        <v>182</v>
      </c>
      <c r="S1460" t="s">
        <v>183</v>
      </c>
      <c r="T1460" t="s">
        <v>184</v>
      </c>
      <c r="U1460" t="s">
        <v>19</v>
      </c>
    </row>
    <row r="1461" spans="1:21" x14ac:dyDescent="0.25">
      <c r="A1461">
        <v>2015</v>
      </c>
      <c r="B1461">
        <v>9</v>
      </c>
      <c r="C1461">
        <v>18</v>
      </c>
      <c r="D1461">
        <v>1</v>
      </c>
      <c r="E1461">
        <v>26</v>
      </c>
      <c r="F1461">
        <v>5</v>
      </c>
      <c r="G1461">
        <v>0</v>
      </c>
      <c r="H1461">
        <v>62.673699999999997</v>
      </c>
      <c r="I1461">
        <v>-152.72489999999999</v>
      </c>
      <c r="J1461">
        <v>0.5</v>
      </c>
      <c r="K1461">
        <v>1.4</v>
      </c>
      <c r="L1461" t="s">
        <v>14</v>
      </c>
      <c r="P1461">
        <v>0.57999999999999996</v>
      </c>
      <c r="Q1461" t="s">
        <v>15</v>
      </c>
      <c r="R1461" t="s">
        <v>975</v>
      </c>
      <c r="S1461" t="s">
        <v>976</v>
      </c>
      <c r="T1461" t="s">
        <v>977</v>
      </c>
      <c r="U1461" t="s">
        <v>19</v>
      </c>
    </row>
    <row r="1462" spans="1:21" x14ac:dyDescent="0.25">
      <c r="A1462">
        <v>2015</v>
      </c>
      <c r="B1462">
        <v>9</v>
      </c>
      <c r="C1462">
        <v>15</v>
      </c>
      <c r="D1462">
        <v>20</v>
      </c>
      <c r="E1462">
        <v>39</v>
      </c>
      <c r="F1462">
        <v>27</v>
      </c>
      <c r="G1462">
        <v>0</v>
      </c>
      <c r="H1462">
        <v>62.712899999999998</v>
      </c>
      <c r="I1462">
        <v>-151.52940000000001</v>
      </c>
      <c r="J1462">
        <v>0</v>
      </c>
      <c r="K1462">
        <v>1.4</v>
      </c>
      <c r="L1462" t="s">
        <v>14</v>
      </c>
      <c r="P1462">
        <v>0.56999999999999995</v>
      </c>
      <c r="Q1462" t="s">
        <v>15</v>
      </c>
      <c r="R1462" t="s">
        <v>2440</v>
      </c>
      <c r="S1462" t="s">
        <v>2441</v>
      </c>
      <c r="T1462" t="s">
        <v>2442</v>
      </c>
      <c r="U1462" t="s">
        <v>19</v>
      </c>
    </row>
    <row r="1463" spans="1:21" x14ac:dyDescent="0.25">
      <c r="A1463">
        <v>2015</v>
      </c>
      <c r="B1463">
        <v>9</v>
      </c>
      <c r="C1463">
        <v>14</v>
      </c>
      <c r="D1463">
        <v>11</v>
      </c>
      <c r="E1463">
        <v>17</v>
      </c>
      <c r="F1463">
        <v>0</v>
      </c>
      <c r="G1463">
        <v>0</v>
      </c>
      <c r="H1463">
        <v>62.731699999999996</v>
      </c>
      <c r="I1463">
        <v>-150.3972</v>
      </c>
      <c r="J1463">
        <v>94.6</v>
      </c>
      <c r="K1463">
        <v>1.2</v>
      </c>
      <c r="L1463" t="s">
        <v>14</v>
      </c>
      <c r="P1463">
        <v>1.04</v>
      </c>
      <c r="Q1463" t="s">
        <v>15</v>
      </c>
      <c r="R1463" t="s">
        <v>3375</v>
      </c>
      <c r="S1463" t="s">
        <v>3376</v>
      </c>
      <c r="T1463" t="s">
        <v>3377</v>
      </c>
      <c r="U1463" t="s">
        <v>19</v>
      </c>
    </row>
    <row r="1464" spans="1:21" x14ac:dyDescent="0.25">
      <c r="A1464">
        <v>2015</v>
      </c>
      <c r="B1464">
        <v>9</v>
      </c>
      <c r="C1464">
        <v>18</v>
      </c>
      <c r="D1464">
        <v>1</v>
      </c>
      <c r="E1464">
        <v>38</v>
      </c>
      <c r="F1464">
        <v>30</v>
      </c>
      <c r="G1464">
        <v>0</v>
      </c>
      <c r="H1464">
        <v>62.732799999999997</v>
      </c>
      <c r="I1464">
        <v>-149.82669999999999</v>
      </c>
      <c r="J1464">
        <v>67.8</v>
      </c>
      <c r="K1464">
        <v>1.5</v>
      </c>
      <c r="L1464" t="s">
        <v>14</v>
      </c>
      <c r="P1464">
        <v>1.03</v>
      </c>
      <c r="Q1464" t="s">
        <v>15</v>
      </c>
      <c r="R1464" t="s">
        <v>966</v>
      </c>
      <c r="S1464" t="s">
        <v>967</v>
      </c>
      <c r="T1464" t="s">
        <v>968</v>
      </c>
      <c r="U1464" t="s">
        <v>19</v>
      </c>
    </row>
    <row r="1465" spans="1:21" x14ac:dyDescent="0.25">
      <c r="A1465">
        <v>2015</v>
      </c>
      <c r="B1465">
        <v>9</v>
      </c>
      <c r="C1465">
        <v>13</v>
      </c>
      <c r="D1465">
        <v>20</v>
      </c>
      <c r="E1465">
        <v>29</v>
      </c>
      <c r="F1465">
        <v>2</v>
      </c>
      <c r="G1465">
        <v>0</v>
      </c>
      <c r="H1465">
        <v>62.758699999999997</v>
      </c>
      <c r="I1465">
        <v>-148.8785</v>
      </c>
      <c r="J1465">
        <v>61.3</v>
      </c>
      <c r="K1465">
        <v>1</v>
      </c>
      <c r="L1465" t="s">
        <v>14</v>
      </c>
      <c r="P1465">
        <v>0.46</v>
      </c>
      <c r="Q1465" t="s">
        <v>15</v>
      </c>
      <c r="R1465" t="s">
        <v>3736</v>
      </c>
      <c r="S1465" t="s">
        <v>3737</v>
      </c>
      <c r="T1465" t="s">
        <v>3738</v>
      </c>
      <c r="U1465" t="s">
        <v>19</v>
      </c>
    </row>
    <row r="1466" spans="1:21" x14ac:dyDescent="0.25">
      <c r="A1466">
        <v>2015</v>
      </c>
      <c r="B1466">
        <v>9</v>
      </c>
      <c r="C1466">
        <v>18</v>
      </c>
      <c r="D1466">
        <v>2</v>
      </c>
      <c r="E1466">
        <v>44</v>
      </c>
      <c r="F1466">
        <v>28</v>
      </c>
      <c r="G1466">
        <v>0</v>
      </c>
      <c r="H1466">
        <v>62.765000000000001</v>
      </c>
      <c r="I1466">
        <v>-150.03049999999999</v>
      </c>
      <c r="J1466">
        <v>81.5</v>
      </c>
      <c r="K1466">
        <v>2.5</v>
      </c>
      <c r="L1466" t="s">
        <v>14</v>
      </c>
      <c r="P1466">
        <v>0.57999999999999996</v>
      </c>
      <c r="Q1466" t="s">
        <v>15</v>
      </c>
      <c r="R1466" t="s">
        <v>926</v>
      </c>
      <c r="S1466" t="s">
        <v>927</v>
      </c>
      <c r="T1466" t="s">
        <v>928</v>
      </c>
      <c r="U1466" t="s">
        <v>19</v>
      </c>
    </row>
    <row r="1467" spans="1:21" x14ac:dyDescent="0.25">
      <c r="A1467">
        <v>2015</v>
      </c>
      <c r="B1467">
        <v>9</v>
      </c>
      <c r="C1467">
        <v>17</v>
      </c>
      <c r="D1467">
        <v>3</v>
      </c>
      <c r="E1467">
        <v>38</v>
      </c>
      <c r="F1467">
        <v>37</v>
      </c>
      <c r="G1467">
        <v>0</v>
      </c>
      <c r="H1467">
        <v>62.774299999999997</v>
      </c>
      <c r="I1467">
        <v>-148.9271</v>
      </c>
      <c r="J1467">
        <v>57.4</v>
      </c>
      <c r="K1467">
        <v>4.3</v>
      </c>
      <c r="L1467" t="s">
        <v>14</v>
      </c>
      <c r="P1467">
        <v>3.9</v>
      </c>
      <c r="Q1467" t="s">
        <v>15</v>
      </c>
      <c r="R1467" t="s">
        <v>1620</v>
      </c>
      <c r="S1467" t="s">
        <v>1621</v>
      </c>
      <c r="T1467" t="s">
        <v>1622</v>
      </c>
      <c r="U1467" t="s">
        <v>19</v>
      </c>
    </row>
    <row r="1468" spans="1:21" x14ac:dyDescent="0.25">
      <c r="A1468">
        <v>2015</v>
      </c>
      <c r="B1468">
        <v>9</v>
      </c>
      <c r="C1468">
        <v>13</v>
      </c>
      <c r="D1468">
        <v>9</v>
      </c>
      <c r="E1468">
        <v>22</v>
      </c>
      <c r="F1468">
        <v>44</v>
      </c>
      <c r="G1468">
        <v>0</v>
      </c>
      <c r="H1468">
        <v>62.801900000000003</v>
      </c>
      <c r="I1468">
        <v>-140.64169999999999</v>
      </c>
      <c r="J1468">
        <v>12.5</v>
      </c>
      <c r="K1468">
        <v>1.8</v>
      </c>
      <c r="L1468" t="s">
        <v>14</v>
      </c>
      <c r="P1468">
        <v>0.82</v>
      </c>
      <c r="Q1468" t="s">
        <v>15</v>
      </c>
      <c r="R1468" t="s">
        <v>4038</v>
      </c>
      <c r="S1468" t="s">
        <v>4039</v>
      </c>
      <c r="T1468" t="s">
        <v>4040</v>
      </c>
      <c r="U1468" t="s">
        <v>19</v>
      </c>
    </row>
    <row r="1469" spans="1:21" x14ac:dyDescent="0.25">
      <c r="A1469">
        <v>2015</v>
      </c>
      <c r="B1469">
        <v>9</v>
      </c>
      <c r="C1469">
        <v>15</v>
      </c>
      <c r="D1469">
        <v>19</v>
      </c>
      <c r="E1469">
        <v>12</v>
      </c>
      <c r="F1469">
        <v>0</v>
      </c>
      <c r="G1469">
        <v>0</v>
      </c>
      <c r="H1469">
        <v>62.827100000000002</v>
      </c>
      <c r="I1469">
        <v>-148.8383</v>
      </c>
      <c r="J1469">
        <v>10.5</v>
      </c>
      <c r="K1469">
        <v>1.3</v>
      </c>
      <c r="L1469" t="s">
        <v>14</v>
      </c>
      <c r="P1469">
        <v>0.3</v>
      </c>
      <c r="Q1469" t="s">
        <v>15</v>
      </c>
      <c r="R1469" t="s">
        <v>2477</v>
      </c>
      <c r="S1469" t="s">
        <v>2478</v>
      </c>
      <c r="T1469" t="s">
        <v>2479</v>
      </c>
      <c r="U1469" t="s">
        <v>19</v>
      </c>
    </row>
    <row r="1470" spans="1:21" x14ac:dyDescent="0.25">
      <c r="A1470">
        <v>2015</v>
      </c>
      <c r="B1470">
        <v>9</v>
      </c>
      <c r="C1470">
        <v>16</v>
      </c>
      <c r="D1470">
        <v>1</v>
      </c>
      <c r="E1470">
        <v>51</v>
      </c>
      <c r="F1470">
        <v>9</v>
      </c>
      <c r="G1470">
        <v>0</v>
      </c>
      <c r="H1470">
        <v>62.908299999999997</v>
      </c>
      <c r="I1470">
        <v>-150.8357</v>
      </c>
      <c r="J1470">
        <v>107.1</v>
      </c>
      <c r="K1470">
        <v>1.7</v>
      </c>
      <c r="L1470" t="s">
        <v>14</v>
      </c>
      <c r="P1470">
        <v>0.37</v>
      </c>
      <c r="Q1470" t="s">
        <v>15</v>
      </c>
      <c r="R1470" t="s">
        <v>2329</v>
      </c>
      <c r="S1470" t="s">
        <v>2330</v>
      </c>
      <c r="T1470" t="s">
        <v>2331</v>
      </c>
      <c r="U1470" t="s">
        <v>19</v>
      </c>
    </row>
    <row r="1471" spans="1:21" x14ac:dyDescent="0.25">
      <c r="A1471">
        <v>2015</v>
      </c>
      <c r="B1471">
        <v>9</v>
      </c>
      <c r="C1471">
        <v>13</v>
      </c>
      <c r="D1471">
        <v>11</v>
      </c>
      <c r="E1471">
        <v>30</v>
      </c>
      <c r="F1471">
        <v>10</v>
      </c>
      <c r="G1471">
        <v>0</v>
      </c>
      <c r="H1471">
        <v>62.9602</v>
      </c>
      <c r="I1471">
        <v>-150.63589999999999</v>
      </c>
      <c r="J1471">
        <v>2.5</v>
      </c>
      <c r="K1471">
        <v>1.2</v>
      </c>
      <c r="L1471" t="s">
        <v>14</v>
      </c>
      <c r="P1471">
        <v>0.4</v>
      </c>
      <c r="Q1471" t="s">
        <v>15</v>
      </c>
      <c r="R1471" t="s">
        <v>3971</v>
      </c>
      <c r="S1471" t="s">
        <v>3972</v>
      </c>
      <c r="T1471" t="s">
        <v>2331</v>
      </c>
      <c r="U1471" t="s">
        <v>19</v>
      </c>
    </row>
    <row r="1472" spans="1:21" x14ac:dyDescent="0.25">
      <c r="A1472">
        <v>2015</v>
      </c>
      <c r="B1472">
        <v>9</v>
      </c>
      <c r="C1472">
        <v>15</v>
      </c>
      <c r="D1472">
        <v>11</v>
      </c>
      <c r="E1472">
        <v>23</v>
      </c>
      <c r="F1472">
        <v>43</v>
      </c>
      <c r="G1472">
        <v>0</v>
      </c>
      <c r="H1472">
        <v>62.979199999999999</v>
      </c>
      <c r="I1472">
        <v>-150.5856</v>
      </c>
      <c r="J1472">
        <v>98.1</v>
      </c>
      <c r="K1472">
        <v>1.7</v>
      </c>
      <c r="L1472" t="s">
        <v>14</v>
      </c>
      <c r="P1472">
        <v>0.51</v>
      </c>
      <c r="Q1472" t="s">
        <v>15</v>
      </c>
      <c r="R1472" t="s">
        <v>2703</v>
      </c>
      <c r="S1472" t="s">
        <v>2704</v>
      </c>
      <c r="T1472" t="s">
        <v>2705</v>
      </c>
      <c r="U1472" t="s">
        <v>19</v>
      </c>
    </row>
    <row r="1473" spans="1:21" x14ac:dyDescent="0.25">
      <c r="A1473">
        <v>2015</v>
      </c>
      <c r="B1473">
        <v>9</v>
      </c>
      <c r="C1473">
        <v>17</v>
      </c>
      <c r="D1473">
        <v>5</v>
      </c>
      <c r="E1473">
        <v>57</v>
      </c>
      <c r="F1473">
        <v>35</v>
      </c>
      <c r="G1473">
        <v>0</v>
      </c>
      <c r="H1473">
        <v>62.987099999999998</v>
      </c>
      <c r="I1473">
        <v>-147.9057</v>
      </c>
      <c r="J1473">
        <v>63.4</v>
      </c>
      <c r="K1473">
        <v>1.4</v>
      </c>
      <c r="L1473" t="s">
        <v>14</v>
      </c>
      <c r="P1473">
        <v>1.07</v>
      </c>
      <c r="Q1473" t="s">
        <v>15</v>
      </c>
      <c r="R1473" t="s">
        <v>1531</v>
      </c>
      <c r="S1473" t="s">
        <v>1532</v>
      </c>
      <c r="T1473" t="s">
        <v>1533</v>
      </c>
      <c r="U1473" t="s">
        <v>19</v>
      </c>
    </row>
    <row r="1474" spans="1:21" x14ac:dyDescent="0.25">
      <c r="A1474">
        <v>2015</v>
      </c>
      <c r="B1474">
        <v>9</v>
      </c>
      <c r="C1474">
        <v>18</v>
      </c>
      <c r="D1474">
        <v>0</v>
      </c>
      <c r="E1474">
        <v>15</v>
      </c>
      <c r="F1474">
        <v>22</v>
      </c>
      <c r="G1474">
        <v>0</v>
      </c>
      <c r="H1474">
        <v>62.991599999999998</v>
      </c>
      <c r="I1474">
        <v>-150.48169999999999</v>
      </c>
      <c r="J1474">
        <v>26.8</v>
      </c>
      <c r="K1474">
        <v>1.7</v>
      </c>
      <c r="L1474" t="s">
        <v>14</v>
      </c>
      <c r="P1474">
        <v>1.1299999999999999</v>
      </c>
      <c r="Q1474" t="s">
        <v>15</v>
      </c>
      <c r="R1474" t="s">
        <v>1016</v>
      </c>
      <c r="S1474" t="s">
        <v>1017</v>
      </c>
      <c r="T1474" t="s">
        <v>1018</v>
      </c>
      <c r="U1474" t="s">
        <v>19</v>
      </c>
    </row>
    <row r="1475" spans="1:21" x14ac:dyDescent="0.25">
      <c r="A1475">
        <v>2015</v>
      </c>
      <c r="B1475">
        <v>9</v>
      </c>
      <c r="C1475">
        <v>17</v>
      </c>
      <c r="D1475">
        <v>20</v>
      </c>
      <c r="E1475">
        <v>25</v>
      </c>
      <c r="F1475">
        <v>29</v>
      </c>
      <c r="G1475">
        <v>0</v>
      </c>
      <c r="H1475">
        <v>63.022100000000002</v>
      </c>
      <c r="I1475">
        <v>-151.46510000000001</v>
      </c>
      <c r="J1475">
        <v>5.2</v>
      </c>
      <c r="K1475">
        <v>1.3</v>
      </c>
      <c r="L1475" t="s">
        <v>14</v>
      </c>
      <c r="P1475">
        <v>0.54</v>
      </c>
      <c r="Q1475" t="s">
        <v>15</v>
      </c>
      <c r="R1475" t="s">
        <v>1138</v>
      </c>
      <c r="S1475" t="s">
        <v>1139</v>
      </c>
      <c r="T1475" t="s">
        <v>1140</v>
      </c>
      <c r="U1475" t="s">
        <v>19</v>
      </c>
    </row>
    <row r="1476" spans="1:21" x14ac:dyDescent="0.25">
      <c r="A1476">
        <v>2015</v>
      </c>
      <c r="B1476">
        <v>9</v>
      </c>
      <c r="C1476">
        <v>13</v>
      </c>
      <c r="D1476">
        <v>23</v>
      </c>
      <c r="E1476">
        <v>35</v>
      </c>
      <c r="F1476">
        <v>45</v>
      </c>
      <c r="G1476">
        <v>0</v>
      </c>
      <c r="H1476">
        <v>63.029899999999998</v>
      </c>
      <c r="I1476">
        <v>-149.17349999999999</v>
      </c>
      <c r="J1476">
        <v>70</v>
      </c>
      <c r="K1476">
        <v>1.1000000000000001</v>
      </c>
      <c r="L1476" t="s">
        <v>14</v>
      </c>
      <c r="P1476">
        <v>0.66</v>
      </c>
      <c r="Q1476" t="s">
        <v>15</v>
      </c>
      <c r="R1476" t="s">
        <v>3668</v>
      </c>
      <c r="S1476" t="s">
        <v>3669</v>
      </c>
      <c r="T1476" t="s">
        <v>707</v>
      </c>
      <c r="U1476" t="s">
        <v>19</v>
      </c>
    </row>
    <row r="1477" spans="1:21" x14ac:dyDescent="0.25">
      <c r="A1477">
        <v>2015</v>
      </c>
      <c r="B1477">
        <v>9</v>
      </c>
      <c r="C1477">
        <v>16</v>
      </c>
      <c r="D1477">
        <v>23</v>
      </c>
      <c r="E1477">
        <v>31</v>
      </c>
      <c r="F1477">
        <v>33</v>
      </c>
      <c r="G1477">
        <v>0</v>
      </c>
      <c r="H1477">
        <v>63.036099999999998</v>
      </c>
      <c r="I1477">
        <v>-151.6464</v>
      </c>
      <c r="J1477">
        <v>0.3</v>
      </c>
      <c r="K1477">
        <v>2.6</v>
      </c>
      <c r="L1477" t="s">
        <v>14</v>
      </c>
      <c r="P1477">
        <v>0.67</v>
      </c>
      <c r="Q1477" t="s">
        <v>15</v>
      </c>
      <c r="R1477" t="s">
        <v>1745</v>
      </c>
      <c r="S1477" t="s">
        <v>1746</v>
      </c>
      <c r="T1477" t="s">
        <v>1747</v>
      </c>
      <c r="U1477" t="s">
        <v>19</v>
      </c>
    </row>
    <row r="1478" spans="1:21" x14ac:dyDescent="0.25">
      <c r="A1478">
        <v>2015</v>
      </c>
      <c r="B1478">
        <v>9</v>
      </c>
      <c r="C1478">
        <v>13</v>
      </c>
      <c r="D1478">
        <v>6</v>
      </c>
      <c r="E1478">
        <v>44</v>
      </c>
      <c r="F1478">
        <v>53</v>
      </c>
      <c r="G1478">
        <v>0</v>
      </c>
      <c r="H1478">
        <v>63.036900000000003</v>
      </c>
      <c r="I1478">
        <v>-151.48390000000001</v>
      </c>
      <c r="J1478">
        <v>1</v>
      </c>
      <c r="K1478">
        <v>1.1000000000000001</v>
      </c>
      <c r="L1478" t="s">
        <v>14</v>
      </c>
      <c r="P1478">
        <v>0.68</v>
      </c>
      <c r="Q1478" t="s">
        <v>15</v>
      </c>
      <c r="R1478" t="s">
        <v>4131</v>
      </c>
      <c r="S1478" t="s">
        <v>4132</v>
      </c>
      <c r="T1478" t="s">
        <v>4133</v>
      </c>
      <c r="U1478" t="s">
        <v>19</v>
      </c>
    </row>
    <row r="1479" spans="1:21" x14ac:dyDescent="0.25">
      <c r="A1479">
        <v>2015</v>
      </c>
      <c r="B1479">
        <v>9</v>
      </c>
      <c r="C1479">
        <v>17</v>
      </c>
      <c r="D1479">
        <v>20</v>
      </c>
      <c r="E1479">
        <v>15</v>
      </c>
      <c r="F1479">
        <v>29</v>
      </c>
      <c r="G1479">
        <v>0</v>
      </c>
      <c r="H1479">
        <v>63.037199999999999</v>
      </c>
      <c r="I1479">
        <v>-151.53980000000001</v>
      </c>
      <c r="J1479">
        <v>0</v>
      </c>
      <c r="K1479">
        <v>1.4</v>
      </c>
      <c r="L1479" t="s">
        <v>14</v>
      </c>
      <c r="P1479">
        <v>0.74</v>
      </c>
      <c r="Q1479" t="s">
        <v>15</v>
      </c>
      <c r="R1479" t="s">
        <v>1150</v>
      </c>
      <c r="S1479" t="s">
        <v>1151</v>
      </c>
      <c r="T1479" t="s">
        <v>1152</v>
      </c>
      <c r="U1479" t="s">
        <v>19</v>
      </c>
    </row>
    <row r="1480" spans="1:21" x14ac:dyDescent="0.25">
      <c r="A1480">
        <v>2015</v>
      </c>
      <c r="B1480">
        <v>9</v>
      </c>
      <c r="C1480">
        <v>13</v>
      </c>
      <c r="D1480">
        <v>6</v>
      </c>
      <c r="E1480">
        <v>19</v>
      </c>
      <c r="F1480">
        <v>32</v>
      </c>
      <c r="G1480">
        <v>0</v>
      </c>
      <c r="H1480">
        <v>63.040900000000001</v>
      </c>
      <c r="I1480">
        <v>-151.52500000000001</v>
      </c>
      <c r="J1480">
        <v>14.1</v>
      </c>
      <c r="K1480">
        <v>1.6</v>
      </c>
      <c r="L1480" t="s">
        <v>14</v>
      </c>
      <c r="P1480">
        <v>0.84</v>
      </c>
      <c r="Q1480" t="s">
        <v>15</v>
      </c>
      <c r="R1480" t="s">
        <v>4149</v>
      </c>
      <c r="S1480" t="s">
        <v>4150</v>
      </c>
      <c r="T1480" t="s">
        <v>3394</v>
      </c>
      <c r="U1480" t="s">
        <v>19</v>
      </c>
    </row>
    <row r="1481" spans="1:21" x14ac:dyDescent="0.25">
      <c r="A1481">
        <v>2015</v>
      </c>
      <c r="B1481">
        <v>9</v>
      </c>
      <c r="C1481">
        <v>18</v>
      </c>
      <c r="D1481">
        <v>16</v>
      </c>
      <c r="E1481">
        <v>56</v>
      </c>
      <c r="F1481">
        <v>55</v>
      </c>
      <c r="G1481">
        <v>0</v>
      </c>
      <c r="H1481">
        <v>63.0426</v>
      </c>
      <c r="I1481">
        <v>-151.55420000000001</v>
      </c>
      <c r="J1481">
        <v>17.2</v>
      </c>
      <c r="K1481">
        <v>0.7</v>
      </c>
      <c r="L1481" t="s">
        <v>14</v>
      </c>
      <c r="P1481">
        <v>0.56000000000000005</v>
      </c>
      <c r="Q1481" t="s">
        <v>15</v>
      </c>
      <c r="R1481" t="s">
        <v>600</v>
      </c>
      <c r="S1481" t="s">
        <v>601</v>
      </c>
      <c r="T1481" t="s">
        <v>602</v>
      </c>
      <c r="U1481" t="s">
        <v>19</v>
      </c>
    </row>
    <row r="1482" spans="1:21" x14ac:dyDescent="0.25">
      <c r="A1482">
        <v>2015</v>
      </c>
      <c r="B1482">
        <v>9</v>
      </c>
      <c r="C1482">
        <v>14</v>
      </c>
      <c r="D1482">
        <v>9</v>
      </c>
      <c r="E1482">
        <v>7</v>
      </c>
      <c r="F1482">
        <v>20</v>
      </c>
      <c r="G1482">
        <v>0</v>
      </c>
      <c r="H1482">
        <v>63.043500000000002</v>
      </c>
      <c r="I1482">
        <v>-151.44040000000001</v>
      </c>
      <c r="J1482">
        <v>0.1</v>
      </c>
      <c r="K1482">
        <v>1.4</v>
      </c>
      <c r="L1482" t="s">
        <v>14</v>
      </c>
      <c r="P1482">
        <v>0.68</v>
      </c>
      <c r="Q1482" t="s">
        <v>15</v>
      </c>
      <c r="R1482" t="s">
        <v>3449</v>
      </c>
      <c r="S1482" t="s">
        <v>3450</v>
      </c>
      <c r="T1482" t="s">
        <v>3451</v>
      </c>
      <c r="U1482" t="s">
        <v>19</v>
      </c>
    </row>
    <row r="1483" spans="1:21" x14ac:dyDescent="0.25">
      <c r="A1483">
        <v>2015</v>
      </c>
      <c r="B1483">
        <v>9</v>
      </c>
      <c r="C1483">
        <v>14</v>
      </c>
      <c r="D1483">
        <v>12</v>
      </c>
      <c r="E1483">
        <v>46</v>
      </c>
      <c r="F1483">
        <v>57</v>
      </c>
      <c r="G1483">
        <v>0</v>
      </c>
      <c r="H1483">
        <v>63.043799999999997</v>
      </c>
      <c r="I1483">
        <v>-151.5401</v>
      </c>
      <c r="J1483">
        <v>0</v>
      </c>
      <c r="K1483">
        <v>1.3</v>
      </c>
      <c r="L1483" t="s">
        <v>14</v>
      </c>
      <c r="P1483">
        <v>0.53</v>
      </c>
      <c r="Q1483" t="s">
        <v>15</v>
      </c>
      <c r="R1483" t="s">
        <v>3354</v>
      </c>
      <c r="S1483" t="s">
        <v>3355</v>
      </c>
      <c r="T1483" t="s">
        <v>1152</v>
      </c>
      <c r="U1483" t="s">
        <v>19</v>
      </c>
    </row>
    <row r="1484" spans="1:21" x14ac:dyDescent="0.25">
      <c r="A1484">
        <v>2015</v>
      </c>
      <c r="B1484">
        <v>9</v>
      </c>
      <c r="C1484">
        <v>13</v>
      </c>
      <c r="D1484">
        <v>17</v>
      </c>
      <c r="E1484">
        <v>52</v>
      </c>
      <c r="F1484">
        <v>24</v>
      </c>
      <c r="G1484">
        <v>0</v>
      </c>
      <c r="H1484">
        <v>63.046900000000001</v>
      </c>
      <c r="I1484">
        <v>-143.87</v>
      </c>
      <c r="J1484">
        <v>1.9</v>
      </c>
      <c r="K1484">
        <v>0.9</v>
      </c>
      <c r="L1484" t="s">
        <v>14</v>
      </c>
      <c r="P1484">
        <v>0.52</v>
      </c>
      <c r="Q1484" t="s">
        <v>15</v>
      </c>
      <c r="R1484" t="s">
        <v>3784</v>
      </c>
      <c r="S1484" t="s">
        <v>3785</v>
      </c>
      <c r="T1484" t="s">
        <v>3786</v>
      </c>
      <c r="U1484" t="s">
        <v>19</v>
      </c>
    </row>
    <row r="1485" spans="1:21" x14ac:dyDescent="0.25">
      <c r="A1485">
        <v>2015</v>
      </c>
      <c r="B1485">
        <v>9</v>
      </c>
      <c r="C1485">
        <v>12</v>
      </c>
      <c r="D1485">
        <v>21</v>
      </c>
      <c r="E1485">
        <v>27</v>
      </c>
      <c r="F1485">
        <v>50</v>
      </c>
      <c r="G1485">
        <v>0</v>
      </c>
      <c r="H1485">
        <v>63.0471</v>
      </c>
      <c r="I1485">
        <v>-151.53710000000001</v>
      </c>
      <c r="J1485">
        <v>4.3</v>
      </c>
      <c r="K1485">
        <v>1.9</v>
      </c>
      <c r="L1485" t="s">
        <v>14</v>
      </c>
      <c r="P1485">
        <v>0.79</v>
      </c>
      <c r="Q1485" t="s">
        <v>15</v>
      </c>
      <c r="R1485" t="s">
        <v>4392</v>
      </c>
      <c r="S1485" t="s">
        <v>4393</v>
      </c>
      <c r="T1485" t="s">
        <v>1152</v>
      </c>
      <c r="U1485" t="s">
        <v>19</v>
      </c>
    </row>
    <row r="1486" spans="1:21" x14ac:dyDescent="0.25">
      <c r="A1486">
        <v>2015</v>
      </c>
      <c r="B1486">
        <v>9</v>
      </c>
      <c r="C1486">
        <v>18</v>
      </c>
      <c r="D1486">
        <v>11</v>
      </c>
      <c r="E1486">
        <v>57</v>
      </c>
      <c r="F1486">
        <v>53</v>
      </c>
      <c r="G1486">
        <v>0</v>
      </c>
      <c r="H1486">
        <v>63.053899999999999</v>
      </c>
      <c r="I1486">
        <v>-149.2833</v>
      </c>
      <c r="J1486">
        <v>76.2</v>
      </c>
      <c r="K1486">
        <v>1.4</v>
      </c>
      <c r="L1486" t="s">
        <v>14</v>
      </c>
      <c r="P1486">
        <v>0.59</v>
      </c>
      <c r="Q1486" t="s">
        <v>15</v>
      </c>
      <c r="R1486" t="s">
        <v>705</v>
      </c>
      <c r="S1486" t="s">
        <v>706</v>
      </c>
      <c r="T1486" t="s">
        <v>707</v>
      </c>
      <c r="U1486" t="s">
        <v>19</v>
      </c>
    </row>
    <row r="1487" spans="1:21" x14ac:dyDescent="0.25">
      <c r="A1487">
        <v>2015</v>
      </c>
      <c r="B1487">
        <v>9</v>
      </c>
      <c r="C1487">
        <v>17</v>
      </c>
      <c r="D1487">
        <v>3</v>
      </c>
      <c r="E1487">
        <v>30</v>
      </c>
      <c r="F1487">
        <v>9</v>
      </c>
      <c r="G1487">
        <v>0</v>
      </c>
      <c r="H1487">
        <v>63.060899999999997</v>
      </c>
      <c r="I1487">
        <v>-151.51679999999999</v>
      </c>
      <c r="J1487">
        <v>5.5</v>
      </c>
      <c r="K1487">
        <v>1.4</v>
      </c>
      <c r="L1487" t="s">
        <v>14</v>
      </c>
      <c r="P1487">
        <v>0.54</v>
      </c>
      <c r="Q1487" t="s">
        <v>15</v>
      </c>
      <c r="R1487" t="s">
        <v>1626</v>
      </c>
      <c r="S1487" t="s">
        <v>1627</v>
      </c>
      <c r="T1487" t="s">
        <v>602</v>
      </c>
      <c r="U1487" t="s">
        <v>19</v>
      </c>
    </row>
    <row r="1488" spans="1:21" x14ac:dyDescent="0.25">
      <c r="A1488">
        <v>2015</v>
      </c>
      <c r="B1488">
        <v>9</v>
      </c>
      <c r="C1488">
        <v>14</v>
      </c>
      <c r="D1488">
        <v>10</v>
      </c>
      <c r="E1488">
        <v>38</v>
      </c>
      <c r="F1488">
        <v>15</v>
      </c>
      <c r="G1488">
        <v>0</v>
      </c>
      <c r="H1488">
        <v>63.063000000000002</v>
      </c>
      <c r="I1488">
        <v>-151.45490000000001</v>
      </c>
      <c r="J1488">
        <v>1.1000000000000001</v>
      </c>
      <c r="K1488">
        <v>1.4</v>
      </c>
      <c r="L1488" t="s">
        <v>14</v>
      </c>
      <c r="P1488">
        <v>0.54</v>
      </c>
      <c r="Q1488" t="s">
        <v>15</v>
      </c>
      <c r="R1488" t="s">
        <v>3392</v>
      </c>
      <c r="S1488" t="s">
        <v>3393</v>
      </c>
      <c r="T1488" t="s">
        <v>3394</v>
      </c>
      <c r="U1488" t="s">
        <v>19</v>
      </c>
    </row>
    <row r="1489" spans="1:21" x14ac:dyDescent="0.25">
      <c r="A1489">
        <v>2015</v>
      </c>
      <c r="B1489">
        <v>9</v>
      </c>
      <c r="C1489">
        <v>16</v>
      </c>
      <c r="D1489">
        <v>22</v>
      </c>
      <c r="E1489">
        <v>16</v>
      </c>
      <c r="F1489">
        <v>54</v>
      </c>
      <c r="G1489">
        <v>0</v>
      </c>
      <c r="H1489">
        <v>63.064999999999998</v>
      </c>
      <c r="I1489">
        <v>-151.62649999999999</v>
      </c>
      <c r="J1489">
        <v>0.4</v>
      </c>
      <c r="K1489">
        <v>1.4</v>
      </c>
      <c r="L1489" t="s">
        <v>14</v>
      </c>
      <c r="P1489">
        <v>0.69</v>
      </c>
      <c r="Q1489" t="s">
        <v>15</v>
      </c>
      <c r="R1489" t="s">
        <v>1779</v>
      </c>
      <c r="S1489" t="s">
        <v>1780</v>
      </c>
      <c r="T1489" t="s">
        <v>1781</v>
      </c>
      <c r="U1489" t="s">
        <v>19</v>
      </c>
    </row>
    <row r="1490" spans="1:21" x14ac:dyDescent="0.25">
      <c r="A1490">
        <v>2015</v>
      </c>
      <c r="B1490">
        <v>9</v>
      </c>
      <c r="C1490">
        <v>13</v>
      </c>
      <c r="D1490">
        <v>7</v>
      </c>
      <c r="E1490">
        <v>25</v>
      </c>
      <c r="F1490">
        <v>49</v>
      </c>
      <c r="G1490">
        <v>0</v>
      </c>
      <c r="H1490">
        <v>63.069299999999998</v>
      </c>
      <c r="I1490">
        <v>-149.8211</v>
      </c>
      <c r="J1490">
        <v>84.8</v>
      </c>
      <c r="K1490">
        <v>1.4</v>
      </c>
      <c r="L1490" t="s">
        <v>14</v>
      </c>
      <c r="P1490">
        <v>0.48</v>
      </c>
      <c r="Q1490" t="s">
        <v>15</v>
      </c>
      <c r="R1490" t="s">
        <v>4094</v>
      </c>
      <c r="S1490" t="s">
        <v>4095</v>
      </c>
      <c r="T1490" t="s">
        <v>4096</v>
      </c>
      <c r="U1490" t="s">
        <v>19</v>
      </c>
    </row>
    <row r="1491" spans="1:21" x14ac:dyDescent="0.25">
      <c r="A1491">
        <v>2015</v>
      </c>
      <c r="B1491">
        <v>9</v>
      </c>
      <c r="C1491">
        <v>13</v>
      </c>
      <c r="D1491">
        <v>18</v>
      </c>
      <c r="E1491">
        <v>36</v>
      </c>
      <c r="F1491">
        <v>16</v>
      </c>
      <c r="G1491">
        <v>0</v>
      </c>
      <c r="H1491">
        <v>63.071599999999997</v>
      </c>
      <c r="I1491">
        <v>-151.57149999999999</v>
      </c>
      <c r="J1491">
        <v>3.1</v>
      </c>
      <c r="K1491">
        <v>1.4</v>
      </c>
      <c r="L1491" t="s">
        <v>14</v>
      </c>
      <c r="P1491">
        <v>0.69</v>
      </c>
      <c r="Q1491" t="s">
        <v>15</v>
      </c>
      <c r="R1491" t="s">
        <v>3766</v>
      </c>
      <c r="S1491" t="s">
        <v>3767</v>
      </c>
      <c r="T1491" t="s">
        <v>3148</v>
      </c>
      <c r="U1491" t="s">
        <v>19</v>
      </c>
    </row>
    <row r="1492" spans="1:21" x14ac:dyDescent="0.25">
      <c r="A1492">
        <v>2015</v>
      </c>
      <c r="B1492">
        <v>9</v>
      </c>
      <c r="C1492">
        <v>13</v>
      </c>
      <c r="D1492">
        <v>5</v>
      </c>
      <c r="E1492">
        <v>31</v>
      </c>
      <c r="F1492">
        <v>44</v>
      </c>
      <c r="G1492">
        <v>0</v>
      </c>
      <c r="H1492">
        <v>63.0747</v>
      </c>
      <c r="I1492">
        <v>-151.4898</v>
      </c>
      <c r="J1492">
        <v>1</v>
      </c>
      <c r="K1492">
        <v>1</v>
      </c>
      <c r="L1492" t="s">
        <v>14</v>
      </c>
      <c r="P1492">
        <v>0.69</v>
      </c>
      <c r="Q1492" t="s">
        <v>15</v>
      </c>
      <c r="R1492" t="s">
        <v>4175</v>
      </c>
      <c r="S1492" t="s">
        <v>4176</v>
      </c>
      <c r="T1492" t="s">
        <v>602</v>
      </c>
      <c r="U1492" t="s">
        <v>19</v>
      </c>
    </row>
    <row r="1493" spans="1:21" x14ac:dyDescent="0.25">
      <c r="A1493">
        <v>2015</v>
      </c>
      <c r="B1493">
        <v>9</v>
      </c>
      <c r="C1493">
        <v>12</v>
      </c>
      <c r="D1493">
        <v>23</v>
      </c>
      <c r="E1493">
        <v>59</v>
      </c>
      <c r="F1493">
        <v>1</v>
      </c>
      <c r="G1493">
        <v>0</v>
      </c>
      <c r="H1493">
        <v>63.093600000000002</v>
      </c>
      <c r="I1493">
        <v>-150.40450000000001</v>
      </c>
      <c r="J1493">
        <v>110.6</v>
      </c>
      <c r="K1493">
        <v>2.2000000000000002</v>
      </c>
      <c r="L1493" t="s">
        <v>14</v>
      </c>
      <c r="P1493">
        <v>0.34</v>
      </c>
      <c r="Q1493" t="s">
        <v>15</v>
      </c>
      <c r="R1493" t="s">
        <v>4323</v>
      </c>
      <c r="S1493" t="s">
        <v>4324</v>
      </c>
      <c r="T1493" t="s">
        <v>4325</v>
      </c>
      <c r="U1493" t="s">
        <v>19</v>
      </c>
    </row>
    <row r="1494" spans="1:21" x14ac:dyDescent="0.25">
      <c r="A1494">
        <v>2015</v>
      </c>
      <c r="B1494">
        <v>9</v>
      </c>
      <c r="C1494">
        <v>13</v>
      </c>
      <c r="D1494">
        <v>5</v>
      </c>
      <c r="E1494">
        <v>13</v>
      </c>
      <c r="F1494">
        <v>48</v>
      </c>
      <c r="G1494">
        <v>0</v>
      </c>
      <c r="H1494">
        <v>63.098700000000001</v>
      </c>
      <c r="I1494">
        <v>-151.49459999999999</v>
      </c>
      <c r="J1494">
        <v>15.5</v>
      </c>
      <c r="K1494">
        <v>2.4</v>
      </c>
      <c r="L1494" t="s">
        <v>14</v>
      </c>
      <c r="P1494">
        <v>0.72</v>
      </c>
      <c r="Q1494" t="s">
        <v>15</v>
      </c>
      <c r="R1494" t="s">
        <v>4191</v>
      </c>
      <c r="S1494" t="s">
        <v>4192</v>
      </c>
      <c r="T1494" t="s">
        <v>1747</v>
      </c>
      <c r="U1494" t="s">
        <v>19</v>
      </c>
    </row>
    <row r="1495" spans="1:21" x14ac:dyDescent="0.25">
      <c r="A1495">
        <v>2015</v>
      </c>
      <c r="B1495">
        <v>9</v>
      </c>
      <c r="C1495">
        <v>13</v>
      </c>
      <c r="D1495">
        <v>12</v>
      </c>
      <c r="E1495">
        <v>28</v>
      </c>
      <c r="F1495">
        <v>7</v>
      </c>
      <c r="G1495">
        <v>0</v>
      </c>
      <c r="H1495">
        <v>63.110500000000002</v>
      </c>
      <c r="I1495">
        <v>-149.02440000000001</v>
      </c>
      <c r="J1495">
        <v>76.400000000000006</v>
      </c>
      <c r="K1495">
        <v>1.8</v>
      </c>
      <c r="L1495" t="s">
        <v>14</v>
      </c>
      <c r="P1495">
        <v>0.51</v>
      </c>
      <c r="Q1495" t="s">
        <v>15</v>
      </c>
      <c r="R1495" t="s">
        <v>3948</v>
      </c>
      <c r="S1495" t="s">
        <v>3949</v>
      </c>
      <c r="T1495" t="s">
        <v>3950</v>
      </c>
      <c r="U1495" t="s">
        <v>19</v>
      </c>
    </row>
    <row r="1496" spans="1:21" x14ac:dyDescent="0.25">
      <c r="A1496">
        <v>2015</v>
      </c>
      <c r="B1496">
        <v>9</v>
      </c>
      <c r="C1496">
        <v>17</v>
      </c>
      <c r="D1496">
        <v>19</v>
      </c>
      <c r="E1496">
        <v>28</v>
      </c>
      <c r="F1496">
        <v>26</v>
      </c>
      <c r="G1496">
        <v>0</v>
      </c>
      <c r="H1496">
        <v>63.110700000000001</v>
      </c>
      <c r="I1496">
        <v>-149.2518</v>
      </c>
      <c r="J1496">
        <v>72.099999999999994</v>
      </c>
      <c r="K1496">
        <v>1.7</v>
      </c>
      <c r="L1496" t="s">
        <v>14</v>
      </c>
      <c r="P1496">
        <v>0.76</v>
      </c>
      <c r="Q1496" t="s">
        <v>15</v>
      </c>
      <c r="R1496" t="s">
        <v>1172</v>
      </c>
      <c r="S1496" t="s">
        <v>1173</v>
      </c>
      <c r="T1496" t="s">
        <v>1174</v>
      </c>
      <c r="U1496" t="s">
        <v>19</v>
      </c>
    </row>
    <row r="1497" spans="1:21" x14ac:dyDescent="0.25">
      <c r="A1497">
        <v>2015</v>
      </c>
      <c r="B1497">
        <v>9</v>
      </c>
      <c r="C1497">
        <v>18</v>
      </c>
      <c r="D1497">
        <v>8</v>
      </c>
      <c r="E1497">
        <v>35</v>
      </c>
      <c r="F1497">
        <v>47</v>
      </c>
      <c r="G1497">
        <v>0</v>
      </c>
      <c r="H1497">
        <v>63.113700000000001</v>
      </c>
      <c r="I1497">
        <v>-150.44149999999999</v>
      </c>
      <c r="J1497">
        <v>112.2</v>
      </c>
      <c r="K1497">
        <v>1.6</v>
      </c>
      <c r="L1497" t="s">
        <v>14</v>
      </c>
      <c r="P1497">
        <v>0.23</v>
      </c>
      <c r="Q1497" t="s">
        <v>15</v>
      </c>
      <c r="R1497" t="s">
        <v>790</v>
      </c>
      <c r="S1497" t="s">
        <v>791</v>
      </c>
      <c r="T1497" t="s">
        <v>792</v>
      </c>
      <c r="U1497" t="s">
        <v>19</v>
      </c>
    </row>
    <row r="1498" spans="1:21" x14ac:dyDescent="0.25">
      <c r="A1498">
        <v>2015</v>
      </c>
      <c r="B1498">
        <v>9</v>
      </c>
      <c r="C1498">
        <v>13</v>
      </c>
      <c r="D1498">
        <v>1</v>
      </c>
      <c r="E1498">
        <v>32</v>
      </c>
      <c r="F1498">
        <v>14</v>
      </c>
      <c r="G1498">
        <v>0</v>
      </c>
      <c r="H1498">
        <v>63.116799999999998</v>
      </c>
      <c r="I1498">
        <v>-149.3648</v>
      </c>
      <c r="J1498">
        <v>83.4</v>
      </c>
      <c r="K1498">
        <v>2.2999999999999998</v>
      </c>
      <c r="L1498" t="s">
        <v>14</v>
      </c>
      <c r="P1498">
        <v>0.46</v>
      </c>
      <c r="Q1498" t="s">
        <v>15</v>
      </c>
      <c r="R1498" t="s">
        <v>4280</v>
      </c>
      <c r="S1498" t="s">
        <v>4281</v>
      </c>
      <c r="T1498" t="s">
        <v>4282</v>
      </c>
      <c r="U1498" t="s">
        <v>19</v>
      </c>
    </row>
    <row r="1499" spans="1:21" x14ac:dyDescent="0.25">
      <c r="A1499">
        <v>2015</v>
      </c>
      <c r="B1499">
        <v>9</v>
      </c>
      <c r="C1499">
        <v>14</v>
      </c>
      <c r="D1499">
        <v>0</v>
      </c>
      <c r="E1499">
        <v>2</v>
      </c>
      <c r="F1499">
        <v>42</v>
      </c>
      <c r="G1499">
        <v>0</v>
      </c>
      <c r="H1499">
        <v>63.1205</v>
      </c>
      <c r="I1499">
        <v>-151.54730000000001</v>
      </c>
      <c r="J1499">
        <v>10.7</v>
      </c>
      <c r="K1499">
        <v>2.4</v>
      </c>
      <c r="L1499" t="s">
        <v>14</v>
      </c>
      <c r="P1499">
        <v>0.89</v>
      </c>
      <c r="Q1499" t="s">
        <v>15</v>
      </c>
      <c r="R1499" t="s">
        <v>3660</v>
      </c>
      <c r="S1499" t="s">
        <v>3661</v>
      </c>
      <c r="T1499" t="s">
        <v>3662</v>
      </c>
      <c r="U1499" t="s">
        <v>19</v>
      </c>
    </row>
    <row r="1500" spans="1:21" x14ac:dyDescent="0.25">
      <c r="A1500">
        <v>2015</v>
      </c>
      <c r="B1500">
        <v>9</v>
      </c>
      <c r="C1500">
        <v>14</v>
      </c>
      <c r="D1500">
        <v>19</v>
      </c>
      <c r="E1500">
        <v>12</v>
      </c>
      <c r="F1500">
        <v>8</v>
      </c>
      <c r="G1500">
        <v>0</v>
      </c>
      <c r="H1500">
        <v>63.127400000000002</v>
      </c>
      <c r="I1500">
        <v>-151.4461</v>
      </c>
      <c r="J1500">
        <v>0.1</v>
      </c>
      <c r="K1500">
        <v>1.3</v>
      </c>
      <c r="L1500" t="s">
        <v>14</v>
      </c>
      <c r="P1500">
        <v>0.7</v>
      </c>
      <c r="Q1500" t="s">
        <v>15</v>
      </c>
      <c r="R1500" t="s">
        <v>3146</v>
      </c>
      <c r="S1500" t="s">
        <v>3147</v>
      </c>
      <c r="T1500" t="s">
        <v>3148</v>
      </c>
      <c r="U1500" t="s">
        <v>19</v>
      </c>
    </row>
    <row r="1501" spans="1:21" x14ac:dyDescent="0.25">
      <c r="A1501">
        <v>2015</v>
      </c>
      <c r="B1501">
        <v>9</v>
      </c>
      <c r="C1501">
        <v>18</v>
      </c>
      <c r="D1501">
        <v>19</v>
      </c>
      <c r="E1501">
        <v>37</v>
      </c>
      <c r="F1501">
        <v>14</v>
      </c>
      <c r="G1501">
        <v>0</v>
      </c>
      <c r="H1501">
        <v>63.165399999999998</v>
      </c>
      <c r="I1501">
        <v>-150.66370000000001</v>
      </c>
      <c r="J1501">
        <v>0.1</v>
      </c>
      <c r="K1501">
        <v>1.1000000000000001</v>
      </c>
      <c r="L1501" t="s">
        <v>14</v>
      </c>
      <c r="P1501">
        <v>0.44</v>
      </c>
      <c r="Q1501" t="s">
        <v>15</v>
      </c>
      <c r="R1501" t="s">
        <v>537</v>
      </c>
      <c r="S1501" t="s">
        <v>538</v>
      </c>
      <c r="T1501" t="s">
        <v>539</v>
      </c>
      <c r="U1501" t="s">
        <v>19</v>
      </c>
    </row>
    <row r="1502" spans="1:21" x14ac:dyDescent="0.25">
      <c r="A1502">
        <v>2015</v>
      </c>
      <c r="B1502">
        <v>9</v>
      </c>
      <c r="C1502">
        <v>18</v>
      </c>
      <c r="D1502">
        <v>3</v>
      </c>
      <c r="E1502">
        <v>43</v>
      </c>
      <c r="F1502">
        <v>12</v>
      </c>
      <c r="G1502">
        <v>0</v>
      </c>
      <c r="H1502">
        <v>63.166200000000003</v>
      </c>
      <c r="I1502">
        <v>-151.3254</v>
      </c>
      <c r="J1502">
        <v>0.5</v>
      </c>
      <c r="K1502">
        <v>1.2</v>
      </c>
      <c r="L1502" t="s">
        <v>14</v>
      </c>
      <c r="P1502">
        <v>0.72</v>
      </c>
      <c r="Q1502" t="s">
        <v>15</v>
      </c>
      <c r="R1502" t="s">
        <v>896</v>
      </c>
      <c r="S1502" t="s">
        <v>897</v>
      </c>
      <c r="T1502" t="s">
        <v>898</v>
      </c>
      <c r="U1502" t="s">
        <v>19</v>
      </c>
    </row>
    <row r="1503" spans="1:21" x14ac:dyDescent="0.25">
      <c r="A1503">
        <v>2015</v>
      </c>
      <c r="B1503">
        <v>9</v>
      </c>
      <c r="C1503">
        <v>18</v>
      </c>
      <c r="D1503">
        <v>10</v>
      </c>
      <c r="E1503">
        <v>30</v>
      </c>
      <c r="F1503">
        <v>17</v>
      </c>
      <c r="G1503">
        <v>0</v>
      </c>
      <c r="H1503">
        <v>63.195900000000002</v>
      </c>
      <c r="I1503">
        <v>-150.64510000000001</v>
      </c>
      <c r="J1503">
        <v>122.4</v>
      </c>
      <c r="K1503">
        <v>2</v>
      </c>
      <c r="L1503" t="s">
        <v>14</v>
      </c>
      <c r="P1503">
        <v>0.37</v>
      </c>
      <c r="Q1503" t="s">
        <v>15</v>
      </c>
      <c r="R1503" t="s">
        <v>734</v>
      </c>
      <c r="S1503" t="s">
        <v>735</v>
      </c>
      <c r="T1503" t="s">
        <v>736</v>
      </c>
      <c r="U1503" t="s">
        <v>19</v>
      </c>
    </row>
    <row r="1504" spans="1:21" x14ac:dyDescent="0.25">
      <c r="A1504">
        <v>2015</v>
      </c>
      <c r="B1504">
        <v>9</v>
      </c>
      <c r="C1504">
        <v>13</v>
      </c>
      <c r="D1504">
        <v>6</v>
      </c>
      <c r="E1504">
        <v>35</v>
      </c>
      <c r="F1504">
        <v>11</v>
      </c>
      <c r="G1504">
        <v>0</v>
      </c>
      <c r="H1504">
        <v>63.200899999999997</v>
      </c>
      <c r="I1504">
        <v>-150.7851</v>
      </c>
      <c r="J1504">
        <v>129.30000000000001</v>
      </c>
      <c r="K1504">
        <v>1.6</v>
      </c>
      <c r="L1504" t="s">
        <v>14</v>
      </c>
      <c r="P1504">
        <v>0.44</v>
      </c>
      <c r="Q1504" t="s">
        <v>15</v>
      </c>
      <c r="R1504" t="s">
        <v>4141</v>
      </c>
      <c r="S1504" t="s">
        <v>4142</v>
      </c>
      <c r="T1504" t="s">
        <v>4143</v>
      </c>
      <c r="U1504" t="s">
        <v>19</v>
      </c>
    </row>
    <row r="1505" spans="1:21" x14ac:dyDescent="0.25">
      <c r="A1505">
        <v>2015</v>
      </c>
      <c r="B1505">
        <v>9</v>
      </c>
      <c r="C1505">
        <v>18</v>
      </c>
      <c r="D1505">
        <v>4</v>
      </c>
      <c r="E1505">
        <v>36</v>
      </c>
      <c r="F1505">
        <v>24</v>
      </c>
      <c r="G1505">
        <v>0</v>
      </c>
      <c r="H1505">
        <v>63.202500000000001</v>
      </c>
      <c r="I1505">
        <v>-150.64609999999999</v>
      </c>
      <c r="J1505">
        <v>120.2</v>
      </c>
      <c r="K1505">
        <v>1.5</v>
      </c>
      <c r="L1505" t="s">
        <v>14</v>
      </c>
      <c r="P1505">
        <v>0.42</v>
      </c>
      <c r="Q1505" t="s">
        <v>15</v>
      </c>
      <c r="R1505" t="s">
        <v>882</v>
      </c>
      <c r="S1505" t="s">
        <v>883</v>
      </c>
      <c r="T1505" t="s">
        <v>736</v>
      </c>
      <c r="U1505" t="s">
        <v>19</v>
      </c>
    </row>
    <row r="1506" spans="1:21" x14ac:dyDescent="0.25">
      <c r="A1506">
        <v>2015</v>
      </c>
      <c r="B1506">
        <v>9</v>
      </c>
      <c r="C1506">
        <v>16</v>
      </c>
      <c r="D1506">
        <v>9</v>
      </c>
      <c r="E1506">
        <v>59</v>
      </c>
      <c r="F1506">
        <v>50</v>
      </c>
      <c r="G1506">
        <v>0</v>
      </c>
      <c r="H1506">
        <v>63.208100000000002</v>
      </c>
      <c r="I1506">
        <v>-151.93889999999999</v>
      </c>
      <c r="J1506">
        <v>8</v>
      </c>
      <c r="K1506">
        <v>0.8</v>
      </c>
      <c r="L1506" t="s">
        <v>14</v>
      </c>
      <c r="P1506">
        <v>0.85</v>
      </c>
      <c r="Q1506" t="s">
        <v>15</v>
      </c>
      <c r="R1506" t="s">
        <v>2082</v>
      </c>
      <c r="S1506" t="s">
        <v>2083</v>
      </c>
      <c r="T1506" t="s">
        <v>2084</v>
      </c>
      <c r="U1506" t="s">
        <v>19</v>
      </c>
    </row>
    <row r="1507" spans="1:21" x14ac:dyDescent="0.25">
      <c r="A1507">
        <v>2015</v>
      </c>
      <c r="B1507">
        <v>9</v>
      </c>
      <c r="C1507">
        <v>15</v>
      </c>
      <c r="D1507">
        <v>2</v>
      </c>
      <c r="E1507">
        <v>24</v>
      </c>
      <c r="F1507">
        <v>21</v>
      </c>
      <c r="G1507">
        <v>0</v>
      </c>
      <c r="H1507">
        <v>63.240600000000001</v>
      </c>
      <c r="I1507">
        <v>-151.36060000000001</v>
      </c>
      <c r="J1507">
        <v>9</v>
      </c>
      <c r="K1507">
        <v>1.2</v>
      </c>
      <c r="L1507" t="s">
        <v>14</v>
      </c>
      <c r="P1507">
        <v>0.51</v>
      </c>
      <c r="Q1507" t="s">
        <v>15</v>
      </c>
      <c r="R1507" t="s">
        <v>2980</v>
      </c>
      <c r="S1507" t="s">
        <v>2981</v>
      </c>
      <c r="T1507" t="s">
        <v>2982</v>
      </c>
      <c r="U1507" t="s">
        <v>19</v>
      </c>
    </row>
    <row r="1508" spans="1:21" x14ac:dyDescent="0.25">
      <c r="A1508">
        <v>2015</v>
      </c>
      <c r="B1508">
        <v>9</v>
      </c>
      <c r="C1508">
        <v>13</v>
      </c>
      <c r="D1508">
        <v>4</v>
      </c>
      <c r="E1508">
        <v>58</v>
      </c>
      <c r="F1508">
        <v>4</v>
      </c>
      <c r="G1508">
        <v>0</v>
      </c>
      <c r="H1508">
        <v>63.242699999999999</v>
      </c>
      <c r="I1508">
        <v>-151.10059999999999</v>
      </c>
      <c r="J1508">
        <v>3.7</v>
      </c>
      <c r="K1508">
        <v>1.4</v>
      </c>
      <c r="L1508" t="s">
        <v>14</v>
      </c>
      <c r="P1508">
        <v>0.6</v>
      </c>
      <c r="Q1508" t="s">
        <v>15</v>
      </c>
      <c r="R1508" t="s">
        <v>4196</v>
      </c>
      <c r="S1508" t="s">
        <v>4197</v>
      </c>
      <c r="T1508" t="s">
        <v>4198</v>
      </c>
      <c r="U1508" t="s">
        <v>19</v>
      </c>
    </row>
    <row r="1509" spans="1:21" x14ac:dyDescent="0.25">
      <c r="A1509">
        <v>2015</v>
      </c>
      <c r="B1509">
        <v>9</v>
      </c>
      <c r="C1509">
        <v>18</v>
      </c>
      <c r="D1509">
        <v>14</v>
      </c>
      <c r="E1509">
        <v>40</v>
      </c>
      <c r="F1509">
        <v>22</v>
      </c>
      <c r="G1509">
        <v>0</v>
      </c>
      <c r="H1509">
        <v>63.249200000000002</v>
      </c>
      <c r="I1509">
        <v>-151.23580000000001</v>
      </c>
      <c r="J1509">
        <v>0.1</v>
      </c>
      <c r="K1509">
        <v>2</v>
      </c>
      <c r="L1509" t="s">
        <v>14</v>
      </c>
      <c r="P1509">
        <v>0.84</v>
      </c>
      <c r="Q1509" t="s">
        <v>15</v>
      </c>
      <c r="R1509" t="s">
        <v>649</v>
      </c>
      <c r="S1509" t="s">
        <v>650</v>
      </c>
      <c r="T1509" t="s">
        <v>651</v>
      </c>
      <c r="U1509" t="s">
        <v>19</v>
      </c>
    </row>
    <row r="1510" spans="1:21" x14ac:dyDescent="0.25">
      <c r="A1510">
        <v>2015</v>
      </c>
      <c r="B1510">
        <v>9</v>
      </c>
      <c r="C1510">
        <v>13</v>
      </c>
      <c r="D1510">
        <v>3</v>
      </c>
      <c r="E1510">
        <v>14</v>
      </c>
      <c r="F1510">
        <v>40</v>
      </c>
      <c r="G1510">
        <v>0</v>
      </c>
      <c r="H1510">
        <v>63.249699999999997</v>
      </c>
      <c r="I1510">
        <v>-151.3905</v>
      </c>
      <c r="J1510">
        <v>12.7</v>
      </c>
      <c r="K1510">
        <v>0.9</v>
      </c>
      <c r="L1510" t="s">
        <v>14</v>
      </c>
      <c r="P1510">
        <v>0.39</v>
      </c>
      <c r="Q1510" t="s">
        <v>15</v>
      </c>
      <c r="R1510" t="s">
        <v>4245</v>
      </c>
      <c r="S1510" t="s">
        <v>4246</v>
      </c>
      <c r="T1510" t="s">
        <v>4247</v>
      </c>
      <c r="U1510" t="s">
        <v>19</v>
      </c>
    </row>
    <row r="1511" spans="1:21" x14ac:dyDescent="0.25">
      <c r="A1511">
        <v>2015</v>
      </c>
      <c r="B1511">
        <v>9</v>
      </c>
      <c r="C1511">
        <v>13</v>
      </c>
      <c r="D1511">
        <v>5</v>
      </c>
      <c r="E1511">
        <v>30</v>
      </c>
      <c r="F1511">
        <v>25</v>
      </c>
      <c r="G1511">
        <v>0</v>
      </c>
      <c r="H1511">
        <v>63.252899999999997</v>
      </c>
      <c r="I1511">
        <v>-151.14330000000001</v>
      </c>
      <c r="J1511">
        <v>6.8</v>
      </c>
      <c r="K1511">
        <v>0.7</v>
      </c>
      <c r="L1511" t="s">
        <v>14</v>
      </c>
      <c r="P1511">
        <v>0.57999999999999996</v>
      </c>
      <c r="Q1511" t="s">
        <v>15</v>
      </c>
      <c r="R1511" t="s">
        <v>4177</v>
      </c>
      <c r="S1511" t="s">
        <v>4178</v>
      </c>
      <c r="T1511" t="s">
        <v>1446</v>
      </c>
      <c r="U1511" t="s">
        <v>19</v>
      </c>
    </row>
    <row r="1512" spans="1:21" x14ac:dyDescent="0.25">
      <c r="A1512">
        <v>2015</v>
      </c>
      <c r="B1512">
        <v>9</v>
      </c>
      <c r="C1512">
        <v>17</v>
      </c>
      <c r="D1512">
        <v>8</v>
      </c>
      <c r="E1512">
        <v>53</v>
      </c>
      <c r="F1512">
        <v>47</v>
      </c>
      <c r="G1512">
        <v>0</v>
      </c>
      <c r="H1512">
        <v>63.257300000000001</v>
      </c>
      <c r="I1512">
        <v>-151.14099999999999</v>
      </c>
      <c r="J1512">
        <v>1.2</v>
      </c>
      <c r="K1512">
        <v>1.2</v>
      </c>
      <c r="L1512" t="s">
        <v>14</v>
      </c>
      <c r="P1512">
        <v>0.56000000000000005</v>
      </c>
      <c r="Q1512" t="s">
        <v>15</v>
      </c>
      <c r="R1512" t="s">
        <v>1444</v>
      </c>
      <c r="S1512" t="s">
        <v>1445</v>
      </c>
      <c r="T1512" t="s">
        <v>1446</v>
      </c>
      <c r="U1512" t="s">
        <v>19</v>
      </c>
    </row>
    <row r="1513" spans="1:21" x14ac:dyDescent="0.25">
      <c r="A1513">
        <v>2015</v>
      </c>
      <c r="B1513">
        <v>9</v>
      </c>
      <c r="C1513">
        <v>16</v>
      </c>
      <c r="D1513">
        <v>2</v>
      </c>
      <c r="E1513">
        <v>17</v>
      </c>
      <c r="F1513">
        <v>12</v>
      </c>
      <c r="G1513">
        <v>0</v>
      </c>
      <c r="H1513">
        <v>63.262700000000002</v>
      </c>
      <c r="I1513">
        <v>-151.21639999999999</v>
      </c>
      <c r="J1513">
        <v>0</v>
      </c>
      <c r="K1513">
        <v>2.4</v>
      </c>
      <c r="L1513" t="s">
        <v>14</v>
      </c>
      <c r="P1513">
        <v>0.8</v>
      </c>
      <c r="Q1513" t="s">
        <v>15</v>
      </c>
      <c r="R1513" t="s">
        <v>2304</v>
      </c>
      <c r="S1513" t="s">
        <v>2305</v>
      </c>
      <c r="T1513" t="s">
        <v>2306</v>
      </c>
      <c r="U1513" t="s">
        <v>19</v>
      </c>
    </row>
    <row r="1514" spans="1:21" x14ac:dyDescent="0.25">
      <c r="A1514">
        <v>2015</v>
      </c>
      <c r="B1514">
        <v>9</v>
      </c>
      <c r="C1514">
        <v>15</v>
      </c>
      <c r="D1514">
        <v>11</v>
      </c>
      <c r="E1514">
        <v>22</v>
      </c>
      <c r="F1514">
        <v>30</v>
      </c>
      <c r="G1514">
        <v>0</v>
      </c>
      <c r="H1514">
        <v>63.266500000000001</v>
      </c>
      <c r="I1514">
        <v>-151.33629999999999</v>
      </c>
      <c r="J1514">
        <v>0.1</v>
      </c>
      <c r="K1514">
        <v>1.1000000000000001</v>
      </c>
      <c r="L1514" t="s">
        <v>14</v>
      </c>
      <c r="P1514">
        <v>0.68</v>
      </c>
      <c r="Q1514" t="s">
        <v>15</v>
      </c>
      <c r="R1514" t="s">
        <v>2706</v>
      </c>
      <c r="S1514" t="s">
        <v>2707</v>
      </c>
      <c r="T1514" t="s">
        <v>2708</v>
      </c>
      <c r="U1514" t="s">
        <v>19</v>
      </c>
    </row>
    <row r="1515" spans="1:21" x14ac:dyDescent="0.25">
      <c r="A1515">
        <v>2015</v>
      </c>
      <c r="B1515">
        <v>9</v>
      </c>
      <c r="C1515">
        <v>13</v>
      </c>
      <c r="D1515">
        <v>9</v>
      </c>
      <c r="E1515">
        <v>58</v>
      </c>
      <c r="F1515">
        <v>50</v>
      </c>
      <c r="G1515">
        <v>0</v>
      </c>
      <c r="H1515">
        <v>63.266500000000001</v>
      </c>
      <c r="I1515">
        <v>-147.4657</v>
      </c>
      <c r="J1515">
        <v>66.099999999999994</v>
      </c>
      <c r="K1515">
        <v>1.7</v>
      </c>
      <c r="L1515" t="s">
        <v>14</v>
      </c>
      <c r="P1515">
        <v>0.54</v>
      </c>
      <c r="Q1515" t="s">
        <v>15</v>
      </c>
      <c r="R1515" t="s">
        <v>4019</v>
      </c>
      <c r="S1515" t="s">
        <v>4020</v>
      </c>
      <c r="T1515" t="s">
        <v>4021</v>
      </c>
      <c r="U1515" t="s">
        <v>19</v>
      </c>
    </row>
    <row r="1516" spans="1:21" x14ac:dyDescent="0.25">
      <c r="A1516">
        <v>2015</v>
      </c>
      <c r="B1516">
        <v>9</v>
      </c>
      <c r="C1516">
        <v>14</v>
      </c>
      <c r="D1516">
        <v>11</v>
      </c>
      <c r="E1516">
        <v>28</v>
      </c>
      <c r="F1516">
        <v>41</v>
      </c>
      <c r="G1516">
        <v>0</v>
      </c>
      <c r="H1516">
        <v>63.275799999999997</v>
      </c>
      <c r="I1516">
        <v>-150.70150000000001</v>
      </c>
      <c r="J1516">
        <v>130</v>
      </c>
      <c r="K1516">
        <v>1.4</v>
      </c>
      <c r="L1516" t="s">
        <v>14</v>
      </c>
      <c r="P1516">
        <v>0.36</v>
      </c>
      <c r="Q1516" t="s">
        <v>15</v>
      </c>
      <c r="R1516" t="s">
        <v>3372</v>
      </c>
      <c r="S1516" t="s">
        <v>3373</v>
      </c>
      <c r="T1516" t="s">
        <v>3374</v>
      </c>
      <c r="U1516" t="s">
        <v>19</v>
      </c>
    </row>
    <row r="1517" spans="1:21" x14ac:dyDescent="0.25">
      <c r="A1517">
        <v>2015</v>
      </c>
      <c r="B1517">
        <v>9</v>
      </c>
      <c r="C1517">
        <v>13</v>
      </c>
      <c r="D1517">
        <v>3</v>
      </c>
      <c r="E1517">
        <v>58</v>
      </c>
      <c r="F1517">
        <v>43</v>
      </c>
      <c r="G1517">
        <v>0</v>
      </c>
      <c r="H1517">
        <v>63.280999999999999</v>
      </c>
      <c r="I1517">
        <v>-150.45349999999999</v>
      </c>
      <c r="J1517">
        <v>118.3</v>
      </c>
      <c r="K1517">
        <v>1.7</v>
      </c>
      <c r="L1517" t="s">
        <v>14</v>
      </c>
      <c r="P1517">
        <v>0.49</v>
      </c>
      <c r="Q1517" t="s">
        <v>15</v>
      </c>
      <c r="R1517" t="s">
        <v>4220</v>
      </c>
      <c r="S1517" t="s">
        <v>4221</v>
      </c>
      <c r="T1517" t="s">
        <v>2002</v>
      </c>
      <c r="U1517" t="s">
        <v>19</v>
      </c>
    </row>
    <row r="1518" spans="1:21" x14ac:dyDescent="0.25">
      <c r="A1518">
        <v>2015</v>
      </c>
      <c r="B1518">
        <v>9</v>
      </c>
      <c r="C1518">
        <v>18</v>
      </c>
      <c r="D1518">
        <v>23</v>
      </c>
      <c r="E1518">
        <v>13</v>
      </c>
      <c r="F1518">
        <v>38</v>
      </c>
      <c r="G1518">
        <v>0</v>
      </c>
      <c r="H1518">
        <v>63.2834</v>
      </c>
      <c r="I1518">
        <v>-150.5187</v>
      </c>
      <c r="J1518">
        <v>202.4</v>
      </c>
      <c r="K1518">
        <v>1</v>
      </c>
      <c r="L1518" t="s">
        <v>14</v>
      </c>
      <c r="P1518">
        <v>1.4</v>
      </c>
      <c r="Q1518" t="s">
        <v>15</v>
      </c>
      <c r="R1518" t="s">
        <v>438</v>
      </c>
      <c r="S1518" t="s">
        <v>439</v>
      </c>
      <c r="T1518" t="s">
        <v>440</v>
      </c>
      <c r="U1518" t="s">
        <v>19</v>
      </c>
    </row>
    <row r="1519" spans="1:21" x14ac:dyDescent="0.25">
      <c r="A1519">
        <v>2015</v>
      </c>
      <c r="B1519">
        <v>9</v>
      </c>
      <c r="C1519">
        <v>16</v>
      </c>
      <c r="D1519">
        <v>13</v>
      </c>
      <c r="E1519">
        <v>48</v>
      </c>
      <c r="F1519">
        <v>55</v>
      </c>
      <c r="G1519">
        <v>0</v>
      </c>
      <c r="H1519">
        <v>63.300400000000003</v>
      </c>
      <c r="I1519">
        <v>-150.45670000000001</v>
      </c>
      <c r="J1519">
        <v>129.30000000000001</v>
      </c>
      <c r="K1519">
        <v>1.4</v>
      </c>
      <c r="L1519" t="s">
        <v>14</v>
      </c>
      <c r="P1519">
        <v>0.56999999999999995</v>
      </c>
      <c r="Q1519" t="s">
        <v>15</v>
      </c>
      <c r="R1519" t="s">
        <v>2000</v>
      </c>
      <c r="S1519" t="s">
        <v>2001</v>
      </c>
      <c r="T1519" t="s">
        <v>2002</v>
      </c>
      <c r="U1519" t="s">
        <v>19</v>
      </c>
    </row>
    <row r="1520" spans="1:21" x14ac:dyDescent="0.25">
      <c r="A1520">
        <v>2015</v>
      </c>
      <c r="B1520">
        <v>9</v>
      </c>
      <c r="C1520">
        <v>17</v>
      </c>
      <c r="D1520">
        <v>3</v>
      </c>
      <c r="E1520">
        <v>48</v>
      </c>
      <c r="F1520">
        <v>9</v>
      </c>
      <c r="G1520">
        <v>0</v>
      </c>
      <c r="H1520">
        <v>63.3611</v>
      </c>
      <c r="I1520">
        <v>-150.12110000000001</v>
      </c>
      <c r="J1520">
        <v>6.9</v>
      </c>
      <c r="K1520">
        <v>1.3</v>
      </c>
      <c r="L1520" t="s">
        <v>14</v>
      </c>
      <c r="P1520">
        <v>0.71</v>
      </c>
      <c r="Q1520" t="s">
        <v>15</v>
      </c>
      <c r="R1520" t="s">
        <v>1609</v>
      </c>
      <c r="S1520" t="s">
        <v>1610</v>
      </c>
      <c r="T1520" t="s">
        <v>1611</v>
      </c>
      <c r="U1520" t="s">
        <v>19</v>
      </c>
    </row>
    <row r="1521" spans="1:21" x14ac:dyDescent="0.25">
      <c r="A1521">
        <v>2015</v>
      </c>
      <c r="B1521">
        <v>9</v>
      </c>
      <c r="C1521">
        <v>15</v>
      </c>
      <c r="D1521">
        <v>8</v>
      </c>
      <c r="E1521">
        <v>20</v>
      </c>
      <c r="F1521">
        <v>55</v>
      </c>
      <c r="G1521">
        <v>0</v>
      </c>
      <c r="H1521">
        <v>63.384799999999998</v>
      </c>
      <c r="I1521">
        <v>-144.99799999999999</v>
      </c>
      <c r="J1521">
        <v>6.1</v>
      </c>
      <c r="K1521">
        <v>1</v>
      </c>
      <c r="L1521" t="s">
        <v>14</v>
      </c>
      <c r="P1521">
        <v>0.83</v>
      </c>
      <c r="Q1521" t="s">
        <v>15</v>
      </c>
      <c r="R1521" t="s">
        <v>2801</v>
      </c>
      <c r="S1521" t="s">
        <v>2802</v>
      </c>
      <c r="T1521" t="s">
        <v>2803</v>
      </c>
      <c r="U1521" t="s">
        <v>19</v>
      </c>
    </row>
    <row r="1522" spans="1:21" x14ac:dyDescent="0.25">
      <c r="A1522">
        <v>2015</v>
      </c>
      <c r="B1522">
        <v>9</v>
      </c>
      <c r="C1522">
        <v>14</v>
      </c>
      <c r="D1522">
        <v>21</v>
      </c>
      <c r="E1522">
        <v>14</v>
      </c>
      <c r="F1522">
        <v>14</v>
      </c>
      <c r="G1522">
        <v>0</v>
      </c>
      <c r="H1522">
        <v>63.393099999999997</v>
      </c>
      <c r="I1522">
        <v>-148.88999999999999</v>
      </c>
      <c r="J1522">
        <v>92.9</v>
      </c>
      <c r="K1522">
        <v>1.2</v>
      </c>
      <c r="L1522" t="s">
        <v>14</v>
      </c>
      <c r="P1522">
        <v>0.37</v>
      </c>
      <c r="Q1522" t="s">
        <v>15</v>
      </c>
      <c r="R1522" t="s">
        <v>3098</v>
      </c>
      <c r="S1522" t="s">
        <v>3099</v>
      </c>
      <c r="T1522" t="s">
        <v>3100</v>
      </c>
      <c r="U1522" t="s">
        <v>19</v>
      </c>
    </row>
    <row r="1523" spans="1:21" x14ac:dyDescent="0.25">
      <c r="A1523">
        <v>2015</v>
      </c>
      <c r="B1523">
        <v>9</v>
      </c>
      <c r="C1523">
        <v>18</v>
      </c>
      <c r="D1523">
        <v>10</v>
      </c>
      <c r="E1523">
        <v>31</v>
      </c>
      <c r="F1523">
        <v>16</v>
      </c>
      <c r="G1523">
        <v>0</v>
      </c>
      <c r="H1523">
        <v>63.402700000000003</v>
      </c>
      <c r="I1523">
        <v>-151.22640000000001</v>
      </c>
      <c r="J1523">
        <v>12.5</v>
      </c>
      <c r="K1523">
        <v>1.2</v>
      </c>
      <c r="L1523" t="s">
        <v>14</v>
      </c>
      <c r="P1523">
        <v>0.12</v>
      </c>
      <c r="Q1523" t="s">
        <v>15</v>
      </c>
      <c r="R1523" t="s">
        <v>728</v>
      </c>
      <c r="S1523" t="s">
        <v>729</v>
      </c>
      <c r="T1523" t="s">
        <v>730</v>
      </c>
      <c r="U1523" t="s">
        <v>19</v>
      </c>
    </row>
    <row r="1524" spans="1:21" x14ac:dyDescent="0.25">
      <c r="A1524">
        <v>2015</v>
      </c>
      <c r="B1524">
        <v>9</v>
      </c>
      <c r="C1524">
        <v>19</v>
      </c>
      <c r="D1524">
        <v>1</v>
      </c>
      <c r="E1524">
        <v>47</v>
      </c>
      <c r="F1524">
        <v>31</v>
      </c>
      <c r="G1524">
        <v>0</v>
      </c>
      <c r="H1524">
        <v>63.4069</v>
      </c>
      <c r="I1524">
        <v>-147.04</v>
      </c>
      <c r="J1524">
        <v>68.3</v>
      </c>
      <c r="K1524">
        <v>3.1</v>
      </c>
      <c r="L1524" t="s">
        <v>14</v>
      </c>
      <c r="P1524">
        <v>0.31</v>
      </c>
      <c r="Q1524" t="s">
        <v>15</v>
      </c>
      <c r="R1524" t="s">
        <v>372</v>
      </c>
      <c r="S1524" t="s">
        <v>373</v>
      </c>
      <c r="T1524" t="s">
        <v>374</v>
      </c>
      <c r="U1524" t="s">
        <v>19</v>
      </c>
    </row>
    <row r="1525" spans="1:21" x14ac:dyDescent="0.25">
      <c r="A1525">
        <v>2015</v>
      </c>
      <c r="B1525">
        <v>9</v>
      </c>
      <c r="C1525">
        <v>19</v>
      </c>
      <c r="D1525">
        <v>1</v>
      </c>
      <c r="E1525">
        <v>40</v>
      </c>
      <c r="F1525">
        <v>25</v>
      </c>
      <c r="G1525">
        <v>0</v>
      </c>
      <c r="H1525">
        <v>63.4069</v>
      </c>
      <c r="I1525">
        <v>-144.9674</v>
      </c>
      <c r="J1525">
        <v>2.9</v>
      </c>
      <c r="K1525">
        <v>1.3</v>
      </c>
      <c r="L1525" t="s">
        <v>14</v>
      </c>
      <c r="P1525">
        <v>0.66</v>
      </c>
      <c r="Q1525" t="s">
        <v>15</v>
      </c>
      <c r="R1525" t="s">
        <v>378</v>
      </c>
      <c r="S1525" t="s">
        <v>379</v>
      </c>
      <c r="T1525" t="s">
        <v>380</v>
      </c>
      <c r="U1525" t="s">
        <v>19</v>
      </c>
    </row>
    <row r="1526" spans="1:21" x14ac:dyDescent="0.25">
      <c r="A1526">
        <v>2015</v>
      </c>
      <c r="B1526">
        <v>9</v>
      </c>
      <c r="C1526">
        <v>13</v>
      </c>
      <c r="D1526">
        <v>12</v>
      </c>
      <c r="E1526">
        <v>55</v>
      </c>
      <c r="F1526">
        <v>25</v>
      </c>
      <c r="G1526">
        <v>0</v>
      </c>
      <c r="H1526">
        <v>63.409399999999998</v>
      </c>
      <c r="I1526">
        <v>-149.6139</v>
      </c>
      <c r="J1526">
        <v>101.2</v>
      </c>
      <c r="K1526">
        <v>1.3</v>
      </c>
      <c r="L1526" t="s">
        <v>14</v>
      </c>
      <c r="P1526">
        <v>0.55000000000000004</v>
      </c>
      <c r="Q1526" t="s">
        <v>15</v>
      </c>
      <c r="R1526" t="s">
        <v>3926</v>
      </c>
      <c r="S1526" t="s">
        <v>3927</v>
      </c>
      <c r="T1526" t="s">
        <v>3928</v>
      </c>
      <c r="U1526" t="s">
        <v>19</v>
      </c>
    </row>
    <row r="1527" spans="1:21" x14ac:dyDescent="0.25">
      <c r="A1527">
        <v>2015</v>
      </c>
      <c r="B1527">
        <v>9</v>
      </c>
      <c r="C1527">
        <v>13</v>
      </c>
      <c r="D1527">
        <v>6</v>
      </c>
      <c r="E1527">
        <v>39</v>
      </c>
      <c r="F1527">
        <v>51</v>
      </c>
      <c r="G1527">
        <v>0</v>
      </c>
      <c r="H1527">
        <v>63.430900000000001</v>
      </c>
      <c r="I1527">
        <v>-151.2782</v>
      </c>
      <c r="J1527">
        <v>15.4</v>
      </c>
      <c r="K1527">
        <v>0.7</v>
      </c>
      <c r="L1527" t="s">
        <v>14</v>
      </c>
      <c r="P1527">
        <v>0.75</v>
      </c>
      <c r="Q1527" t="s">
        <v>15</v>
      </c>
      <c r="R1527" t="s">
        <v>4138</v>
      </c>
      <c r="S1527" t="s">
        <v>4139</v>
      </c>
      <c r="T1527" t="s">
        <v>4140</v>
      </c>
      <c r="U1527" t="s">
        <v>19</v>
      </c>
    </row>
    <row r="1528" spans="1:21" x14ac:dyDescent="0.25">
      <c r="A1528">
        <v>2015</v>
      </c>
      <c r="B1528">
        <v>9</v>
      </c>
      <c r="C1528">
        <v>13</v>
      </c>
      <c r="D1528">
        <v>7</v>
      </c>
      <c r="E1528">
        <v>13</v>
      </c>
      <c r="F1528">
        <v>21</v>
      </c>
      <c r="G1528">
        <v>0</v>
      </c>
      <c r="H1528">
        <v>63.432299999999998</v>
      </c>
      <c r="I1528">
        <v>-151.19990000000001</v>
      </c>
      <c r="J1528">
        <v>13</v>
      </c>
      <c r="K1528">
        <v>3.1</v>
      </c>
      <c r="L1528" t="s">
        <v>14</v>
      </c>
      <c r="P1528">
        <v>0.6</v>
      </c>
      <c r="Q1528" t="s">
        <v>15</v>
      </c>
      <c r="R1528" t="s">
        <v>4108</v>
      </c>
      <c r="S1528" t="s">
        <v>4109</v>
      </c>
      <c r="T1528" t="s">
        <v>4110</v>
      </c>
      <c r="U1528" t="s">
        <v>19</v>
      </c>
    </row>
    <row r="1529" spans="1:21" x14ac:dyDescent="0.25">
      <c r="A1529">
        <v>2015</v>
      </c>
      <c r="B1529">
        <v>9</v>
      </c>
      <c r="C1529">
        <v>16</v>
      </c>
      <c r="D1529">
        <v>23</v>
      </c>
      <c r="E1529">
        <v>45</v>
      </c>
      <c r="F1529">
        <v>23</v>
      </c>
      <c r="G1529">
        <v>0</v>
      </c>
      <c r="H1529">
        <v>63.444200000000002</v>
      </c>
      <c r="I1529">
        <v>-151.6617</v>
      </c>
      <c r="J1529">
        <v>4.3</v>
      </c>
      <c r="K1529">
        <v>2.6</v>
      </c>
      <c r="L1529" t="s">
        <v>14</v>
      </c>
      <c r="P1529">
        <v>0.75</v>
      </c>
      <c r="Q1529" t="s">
        <v>15</v>
      </c>
      <c r="R1529" t="s">
        <v>1737</v>
      </c>
      <c r="S1529" t="s">
        <v>1738</v>
      </c>
      <c r="T1529" t="s">
        <v>1739</v>
      </c>
      <c r="U1529" t="s">
        <v>19</v>
      </c>
    </row>
    <row r="1530" spans="1:21" x14ac:dyDescent="0.25">
      <c r="A1530">
        <v>2015</v>
      </c>
      <c r="B1530">
        <v>9</v>
      </c>
      <c r="C1530">
        <v>14</v>
      </c>
      <c r="D1530">
        <v>11</v>
      </c>
      <c r="E1530">
        <v>6</v>
      </c>
      <c r="F1530">
        <v>6</v>
      </c>
      <c r="G1530">
        <v>0</v>
      </c>
      <c r="H1530">
        <v>63.456000000000003</v>
      </c>
      <c r="I1530">
        <v>-145.99529999999999</v>
      </c>
      <c r="J1530">
        <v>0.1</v>
      </c>
      <c r="K1530">
        <v>1.5</v>
      </c>
      <c r="L1530" t="s">
        <v>14</v>
      </c>
      <c r="P1530">
        <v>0.72</v>
      </c>
      <c r="Q1530" t="s">
        <v>15</v>
      </c>
      <c r="R1530" t="s">
        <v>3378</v>
      </c>
      <c r="S1530" t="s">
        <v>3379</v>
      </c>
      <c r="T1530" t="s">
        <v>3380</v>
      </c>
      <c r="U1530" t="s">
        <v>19</v>
      </c>
    </row>
    <row r="1531" spans="1:21" x14ac:dyDescent="0.25">
      <c r="A1531">
        <v>2015</v>
      </c>
      <c r="B1531">
        <v>9</v>
      </c>
      <c r="C1531">
        <v>15</v>
      </c>
      <c r="D1531">
        <v>11</v>
      </c>
      <c r="E1531">
        <v>6</v>
      </c>
      <c r="F1531">
        <v>5</v>
      </c>
      <c r="G1531">
        <v>0</v>
      </c>
      <c r="H1531">
        <v>63.4604</v>
      </c>
      <c r="I1531">
        <v>-147.41659999999999</v>
      </c>
      <c r="J1531">
        <v>5.2</v>
      </c>
      <c r="K1531">
        <v>1.2</v>
      </c>
      <c r="L1531" t="s">
        <v>14</v>
      </c>
      <c r="P1531">
        <v>0.73</v>
      </c>
      <c r="Q1531" t="s">
        <v>15</v>
      </c>
      <c r="R1531" t="s">
        <v>2709</v>
      </c>
      <c r="S1531" t="s">
        <v>2710</v>
      </c>
      <c r="T1531" t="s">
        <v>2711</v>
      </c>
      <c r="U1531" t="s">
        <v>19</v>
      </c>
    </row>
    <row r="1532" spans="1:21" x14ac:dyDescent="0.25">
      <c r="A1532">
        <v>2015</v>
      </c>
      <c r="B1532">
        <v>9</v>
      </c>
      <c r="C1532">
        <v>18</v>
      </c>
      <c r="D1532">
        <v>12</v>
      </c>
      <c r="E1532">
        <v>13</v>
      </c>
      <c r="F1532">
        <v>21</v>
      </c>
      <c r="G1532">
        <v>0</v>
      </c>
      <c r="H1532">
        <v>63.466999999999999</v>
      </c>
      <c r="I1532">
        <v>-149.93389999999999</v>
      </c>
      <c r="J1532">
        <v>120.6</v>
      </c>
      <c r="K1532">
        <v>1.3</v>
      </c>
      <c r="L1532" t="s">
        <v>14</v>
      </c>
      <c r="P1532">
        <v>0.48</v>
      </c>
      <c r="Q1532" t="s">
        <v>15</v>
      </c>
      <c r="R1532" t="s">
        <v>699</v>
      </c>
      <c r="S1532" t="s">
        <v>700</v>
      </c>
      <c r="T1532" t="s">
        <v>701</v>
      </c>
      <c r="U1532" t="s">
        <v>19</v>
      </c>
    </row>
    <row r="1533" spans="1:21" x14ac:dyDescent="0.25">
      <c r="A1533">
        <v>2015</v>
      </c>
      <c r="B1533">
        <v>9</v>
      </c>
      <c r="C1533">
        <v>19</v>
      </c>
      <c r="D1533">
        <v>0</v>
      </c>
      <c r="E1533">
        <v>41</v>
      </c>
      <c r="F1533">
        <v>47</v>
      </c>
      <c r="G1533">
        <v>0</v>
      </c>
      <c r="H1533">
        <v>63.478700000000003</v>
      </c>
      <c r="I1533">
        <v>-150.92760000000001</v>
      </c>
      <c r="J1533">
        <v>13.9</v>
      </c>
      <c r="K1533">
        <v>0.2</v>
      </c>
      <c r="L1533" t="s">
        <v>14</v>
      </c>
      <c r="P1533">
        <v>0.54</v>
      </c>
      <c r="Q1533" t="s">
        <v>15</v>
      </c>
      <c r="R1533" t="s">
        <v>405</v>
      </c>
      <c r="S1533" t="s">
        <v>406</v>
      </c>
      <c r="T1533" t="s">
        <v>407</v>
      </c>
      <c r="U1533" t="s">
        <v>19</v>
      </c>
    </row>
    <row r="1534" spans="1:21" x14ac:dyDescent="0.25">
      <c r="A1534">
        <v>2015</v>
      </c>
      <c r="B1534">
        <v>9</v>
      </c>
      <c r="C1534">
        <v>16</v>
      </c>
      <c r="D1534">
        <v>21</v>
      </c>
      <c r="E1534">
        <v>59</v>
      </c>
      <c r="F1534">
        <v>36</v>
      </c>
      <c r="G1534">
        <v>0</v>
      </c>
      <c r="H1534">
        <v>63.4788</v>
      </c>
      <c r="I1534">
        <v>-148.34960000000001</v>
      </c>
      <c r="J1534">
        <v>4.5</v>
      </c>
      <c r="K1534">
        <v>2.8</v>
      </c>
      <c r="L1534" t="s">
        <v>14</v>
      </c>
      <c r="P1534">
        <v>0.64</v>
      </c>
      <c r="Q1534" t="s">
        <v>15</v>
      </c>
      <c r="R1534" t="s">
        <v>1785</v>
      </c>
      <c r="S1534" t="s">
        <v>1786</v>
      </c>
      <c r="T1534" t="s">
        <v>1787</v>
      </c>
      <c r="U1534" t="s">
        <v>19</v>
      </c>
    </row>
    <row r="1535" spans="1:21" x14ac:dyDescent="0.25">
      <c r="A1535">
        <v>2015</v>
      </c>
      <c r="B1535">
        <v>9</v>
      </c>
      <c r="C1535">
        <v>19</v>
      </c>
      <c r="D1535">
        <v>1</v>
      </c>
      <c r="E1535">
        <v>3</v>
      </c>
      <c r="F1535">
        <v>49</v>
      </c>
      <c r="G1535">
        <v>0</v>
      </c>
      <c r="H1535">
        <v>63.507199999999997</v>
      </c>
      <c r="I1535">
        <v>-150.8312</v>
      </c>
      <c r="J1535">
        <v>10.8</v>
      </c>
      <c r="K1535">
        <v>0.4</v>
      </c>
      <c r="L1535" t="s">
        <v>14</v>
      </c>
      <c r="P1535">
        <v>0.51</v>
      </c>
      <c r="Q1535" t="s">
        <v>15</v>
      </c>
      <c r="R1535" t="s">
        <v>387</v>
      </c>
      <c r="S1535" t="s">
        <v>388</v>
      </c>
      <c r="T1535" t="s">
        <v>389</v>
      </c>
      <c r="U1535" t="s">
        <v>19</v>
      </c>
    </row>
    <row r="1536" spans="1:21" x14ac:dyDescent="0.25">
      <c r="A1536">
        <v>2015</v>
      </c>
      <c r="B1536">
        <v>9</v>
      </c>
      <c r="C1536">
        <v>16</v>
      </c>
      <c r="D1536">
        <v>19</v>
      </c>
      <c r="E1536">
        <v>32</v>
      </c>
      <c r="F1536">
        <v>23</v>
      </c>
      <c r="G1536">
        <v>0</v>
      </c>
      <c r="H1536">
        <v>63.517499999999998</v>
      </c>
      <c r="I1536">
        <v>-145.97040000000001</v>
      </c>
      <c r="J1536">
        <v>6.2</v>
      </c>
      <c r="K1536">
        <v>1.3</v>
      </c>
      <c r="L1536" t="s">
        <v>14</v>
      </c>
      <c r="P1536">
        <v>0.6</v>
      </c>
      <c r="Q1536" t="s">
        <v>15</v>
      </c>
      <c r="R1536" t="s">
        <v>1855</v>
      </c>
      <c r="S1536" t="s">
        <v>1856</v>
      </c>
      <c r="T1536" t="s">
        <v>1857</v>
      </c>
      <c r="U1536" t="s">
        <v>19</v>
      </c>
    </row>
    <row r="1537" spans="1:21" x14ac:dyDescent="0.25">
      <c r="A1537">
        <v>2015</v>
      </c>
      <c r="B1537">
        <v>9</v>
      </c>
      <c r="C1537">
        <v>18</v>
      </c>
      <c r="D1537">
        <v>17</v>
      </c>
      <c r="E1537">
        <v>8</v>
      </c>
      <c r="F1537">
        <v>9</v>
      </c>
      <c r="G1537">
        <v>0</v>
      </c>
      <c r="H1537">
        <v>63.517800000000001</v>
      </c>
      <c r="I1537">
        <v>-151.9058</v>
      </c>
      <c r="J1537">
        <v>11.5</v>
      </c>
      <c r="K1537">
        <v>1.2</v>
      </c>
      <c r="L1537" t="s">
        <v>14</v>
      </c>
      <c r="P1537">
        <v>0.3</v>
      </c>
      <c r="Q1537" t="s">
        <v>15</v>
      </c>
      <c r="R1537" t="s">
        <v>594</v>
      </c>
      <c r="S1537" t="s">
        <v>595</v>
      </c>
      <c r="T1537" t="s">
        <v>596</v>
      </c>
      <c r="U1537" t="s">
        <v>19</v>
      </c>
    </row>
    <row r="1538" spans="1:21" x14ac:dyDescent="0.25">
      <c r="A1538">
        <v>2015</v>
      </c>
      <c r="B1538">
        <v>9</v>
      </c>
      <c r="C1538">
        <v>19</v>
      </c>
      <c r="D1538">
        <v>5</v>
      </c>
      <c r="E1538">
        <v>32</v>
      </c>
      <c r="F1538">
        <v>21</v>
      </c>
      <c r="G1538">
        <v>0</v>
      </c>
      <c r="H1538">
        <v>63.523299999999999</v>
      </c>
      <c r="I1538">
        <v>-147.2919</v>
      </c>
      <c r="J1538">
        <v>0</v>
      </c>
      <c r="K1538">
        <v>1.2</v>
      </c>
      <c r="L1538" t="s">
        <v>14</v>
      </c>
      <c r="P1538">
        <v>0.43</v>
      </c>
      <c r="Q1538" t="s">
        <v>15</v>
      </c>
      <c r="R1538" t="s">
        <v>313</v>
      </c>
      <c r="S1538" t="s">
        <v>314</v>
      </c>
      <c r="T1538" t="s">
        <v>315</v>
      </c>
      <c r="U1538" t="s">
        <v>19</v>
      </c>
    </row>
    <row r="1539" spans="1:21" x14ac:dyDescent="0.25">
      <c r="A1539">
        <v>2015</v>
      </c>
      <c r="B1539">
        <v>9</v>
      </c>
      <c r="C1539">
        <v>16</v>
      </c>
      <c r="D1539">
        <v>18</v>
      </c>
      <c r="E1539">
        <v>47</v>
      </c>
      <c r="F1539">
        <v>47</v>
      </c>
      <c r="G1539">
        <v>0</v>
      </c>
      <c r="H1539">
        <v>63.531300000000002</v>
      </c>
      <c r="I1539">
        <v>-147.4229</v>
      </c>
      <c r="J1539">
        <v>0.6</v>
      </c>
      <c r="K1539">
        <v>1.9</v>
      </c>
      <c r="L1539" t="s">
        <v>14</v>
      </c>
      <c r="P1539">
        <v>0.56000000000000005</v>
      </c>
      <c r="Q1539" t="s">
        <v>15</v>
      </c>
      <c r="R1539" t="s">
        <v>1888</v>
      </c>
      <c r="S1539" t="s">
        <v>1889</v>
      </c>
      <c r="T1539" t="s">
        <v>1890</v>
      </c>
      <c r="U1539" t="s">
        <v>19</v>
      </c>
    </row>
    <row r="1540" spans="1:21" x14ac:dyDescent="0.25">
      <c r="A1540">
        <v>2015</v>
      </c>
      <c r="B1540">
        <v>9</v>
      </c>
      <c r="C1540">
        <v>19</v>
      </c>
      <c r="D1540">
        <v>14</v>
      </c>
      <c r="E1540">
        <v>38</v>
      </c>
      <c r="F1540">
        <v>33</v>
      </c>
      <c r="G1540">
        <v>0</v>
      </c>
      <c r="H1540">
        <v>63.537999999999997</v>
      </c>
      <c r="I1540">
        <v>-150.79259999999999</v>
      </c>
      <c r="J1540">
        <v>7</v>
      </c>
      <c r="K1540">
        <v>1.2</v>
      </c>
      <c r="L1540" t="s">
        <v>14</v>
      </c>
      <c r="P1540">
        <v>0.79</v>
      </c>
      <c r="Q1540" t="s">
        <v>15</v>
      </c>
      <c r="R1540" t="s">
        <v>65</v>
      </c>
      <c r="S1540" t="s">
        <v>66</v>
      </c>
      <c r="T1540" t="s">
        <v>67</v>
      </c>
      <c r="U1540" t="s">
        <v>19</v>
      </c>
    </row>
    <row r="1541" spans="1:21" x14ac:dyDescent="0.25">
      <c r="A1541">
        <v>2015</v>
      </c>
      <c r="B1541">
        <v>9</v>
      </c>
      <c r="C1541">
        <v>16</v>
      </c>
      <c r="D1541">
        <v>8</v>
      </c>
      <c r="E1541">
        <v>50</v>
      </c>
      <c r="F1541">
        <v>44</v>
      </c>
      <c r="G1541">
        <v>0</v>
      </c>
      <c r="H1541">
        <v>63.544800000000002</v>
      </c>
      <c r="I1541">
        <v>-147.13740000000001</v>
      </c>
      <c r="J1541">
        <v>7.1</v>
      </c>
      <c r="K1541">
        <v>1.2</v>
      </c>
      <c r="L1541" t="s">
        <v>14</v>
      </c>
      <c r="P1541">
        <v>0.38</v>
      </c>
      <c r="Q1541" t="s">
        <v>15</v>
      </c>
      <c r="R1541" t="s">
        <v>2119</v>
      </c>
      <c r="S1541" t="s">
        <v>2120</v>
      </c>
      <c r="T1541" t="s">
        <v>2121</v>
      </c>
      <c r="U1541" t="s">
        <v>19</v>
      </c>
    </row>
    <row r="1542" spans="1:21" x14ac:dyDescent="0.25">
      <c r="A1542">
        <v>2015</v>
      </c>
      <c r="B1542">
        <v>9</v>
      </c>
      <c r="C1542">
        <v>16</v>
      </c>
      <c r="D1542">
        <v>9</v>
      </c>
      <c r="E1542">
        <v>0</v>
      </c>
      <c r="F1542">
        <v>52</v>
      </c>
      <c r="G1542">
        <v>0</v>
      </c>
      <c r="H1542">
        <v>63.547899999999998</v>
      </c>
      <c r="I1542">
        <v>-147.3133</v>
      </c>
      <c r="J1542">
        <v>0.1</v>
      </c>
      <c r="K1542">
        <v>1.8</v>
      </c>
      <c r="L1542" t="s">
        <v>14</v>
      </c>
      <c r="P1542">
        <v>0.67</v>
      </c>
      <c r="Q1542" t="s">
        <v>15</v>
      </c>
      <c r="R1542" t="s">
        <v>2107</v>
      </c>
      <c r="S1542" t="s">
        <v>2108</v>
      </c>
      <c r="T1542" t="s">
        <v>2109</v>
      </c>
      <c r="U1542" t="s">
        <v>19</v>
      </c>
    </row>
    <row r="1543" spans="1:21" x14ac:dyDescent="0.25">
      <c r="A1543">
        <v>2015</v>
      </c>
      <c r="B1543">
        <v>9</v>
      </c>
      <c r="C1543">
        <v>14</v>
      </c>
      <c r="D1543">
        <v>9</v>
      </c>
      <c r="E1543">
        <v>46</v>
      </c>
      <c r="F1543">
        <v>49</v>
      </c>
      <c r="G1543">
        <v>0</v>
      </c>
      <c r="H1543">
        <v>63.549500000000002</v>
      </c>
      <c r="I1543">
        <v>-150.66159999999999</v>
      </c>
      <c r="J1543">
        <v>0.4</v>
      </c>
      <c r="K1543">
        <v>1.4</v>
      </c>
      <c r="L1543" t="s">
        <v>14</v>
      </c>
      <c r="P1543">
        <v>0.7</v>
      </c>
      <c r="Q1543" t="s">
        <v>15</v>
      </c>
      <c r="R1543" t="s">
        <v>3417</v>
      </c>
      <c r="S1543" t="s">
        <v>3418</v>
      </c>
      <c r="T1543" t="s">
        <v>3419</v>
      </c>
      <c r="U1543" t="s">
        <v>19</v>
      </c>
    </row>
    <row r="1544" spans="1:21" x14ac:dyDescent="0.25">
      <c r="A1544">
        <v>2015</v>
      </c>
      <c r="B1544">
        <v>9</v>
      </c>
      <c r="C1544">
        <v>14</v>
      </c>
      <c r="D1544">
        <v>9</v>
      </c>
      <c r="E1544">
        <v>23</v>
      </c>
      <c r="F1544">
        <v>32</v>
      </c>
      <c r="G1544">
        <v>0</v>
      </c>
      <c r="H1544">
        <v>63.549700000000001</v>
      </c>
      <c r="I1544">
        <v>-151.01179999999999</v>
      </c>
      <c r="J1544">
        <v>8.3000000000000007</v>
      </c>
      <c r="K1544">
        <v>1.9</v>
      </c>
      <c r="L1544" t="s">
        <v>14</v>
      </c>
      <c r="P1544">
        <v>0.81</v>
      </c>
      <c r="Q1544" t="s">
        <v>15</v>
      </c>
      <c r="R1544" t="s">
        <v>3433</v>
      </c>
      <c r="S1544" t="s">
        <v>3434</v>
      </c>
      <c r="T1544" t="s">
        <v>3435</v>
      </c>
      <c r="U1544" t="s">
        <v>19</v>
      </c>
    </row>
    <row r="1545" spans="1:21" x14ac:dyDescent="0.25">
      <c r="A1545">
        <v>2015</v>
      </c>
      <c r="B1545">
        <v>9</v>
      </c>
      <c r="C1545">
        <v>13</v>
      </c>
      <c r="D1545">
        <v>14</v>
      </c>
      <c r="E1545">
        <v>56</v>
      </c>
      <c r="F1545">
        <v>38</v>
      </c>
      <c r="G1545">
        <v>0</v>
      </c>
      <c r="H1545">
        <v>63.552900000000001</v>
      </c>
      <c r="I1545">
        <v>-150.7672</v>
      </c>
      <c r="J1545">
        <v>9.9</v>
      </c>
      <c r="K1545">
        <v>1</v>
      </c>
      <c r="L1545" t="s">
        <v>14</v>
      </c>
      <c r="P1545">
        <v>0.51</v>
      </c>
      <c r="Q1545" t="s">
        <v>15</v>
      </c>
      <c r="R1545" t="s">
        <v>3861</v>
      </c>
      <c r="S1545" t="s">
        <v>3862</v>
      </c>
      <c r="T1545" t="s">
        <v>3863</v>
      </c>
      <c r="U1545" t="s">
        <v>19</v>
      </c>
    </row>
    <row r="1546" spans="1:21" x14ac:dyDescent="0.25">
      <c r="A1546">
        <v>2015</v>
      </c>
      <c r="B1546">
        <v>9</v>
      </c>
      <c r="C1546">
        <v>14</v>
      </c>
      <c r="D1546">
        <v>4</v>
      </c>
      <c r="E1546">
        <v>57</v>
      </c>
      <c r="F1546">
        <v>47</v>
      </c>
      <c r="G1546">
        <v>0</v>
      </c>
      <c r="H1546">
        <v>63.559100000000001</v>
      </c>
      <c r="I1546">
        <v>-151.07429999999999</v>
      </c>
      <c r="J1546">
        <v>10.7</v>
      </c>
      <c r="K1546">
        <v>1.1000000000000001</v>
      </c>
      <c r="L1546" t="s">
        <v>14</v>
      </c>
      <c r="P1546">
        <v>0.34</v>
      </c>
      <c r="Q1546" t="s">
        <v>15</v>
      </c>
      <c r="R1546" t="s">
        <v>3539</v>
      </c>
      <c r="S1546" t="s">
        <v>3540</v>
      </c>
      <c r="T1546" t="s">
        <v>3541</v>
      </c>
      <c r="U1546" t="s">
        <v>19</v>
      </c>
    </row>
    <row r="1547" spans="1:21" x14ac:dyDescent="0.25">
      <c r="A1547">
        <v>2015</v>
      </c>
      <c r="B1547">
        <v>9</v>
      </c>
      <c r="C1547">
        <v>16</v>
      </c>
      <c r="D1547">
        <v>1</v>
      </c>
      <c r="E1547">
        <v>57</v>
      </c>
      <c r="F1547">
        <v>40</v>
      </c>
      <c r="G1547">
        <v>0</v>
      </c>
      <c r="H1547">
        <v>63.5642</v>
      </c>
      <c r="I1547">
        <v>-153.3673</v>
      </c>
      <c r="J1547">
        <v>0.1</v>
      </c>
      <c r="K1547">
        <v>1.9</v>
      </c>
      <c r="L1547" t="s">
        <v>14</v>
      </c>
      <c r="P1547">
        <v>0.62</v>
      </c>
      <c r="Q1547" t="s">
        <v>15</v>
      </c>
      <c r="R1547" t="s">
        <v>2318</v>
      </c>
      <c r="S1547" t="s">
        <v>2319</v>
      </c>
      <c r="T1547" t="s">
        <v>2320</v>
      </c>
      <c r="U1547" t="s">
        <v>19</v>
      </c>
    </row>
    <row r="1548" spans="1:21" x14ac:dyDescent="0.25">
      <c r="A1548">
        <v>2015</v>
      </c>
      <c r="B1548">
        <v>9</v>
      </c>
      <c r="C1548">
        <v>13</v>
      </c>
      <c r="D1548">
        <v>2</v>
      </c>
      <c r="E1548">
        <v>55</v>
      </c>
      <c r="F1548">
        <v>11</v>
      </c>
      <c r="G1548">
        <v>0</v>
      </c>
      <c r="H1548">
        <v>63.570399999999999</v>
      </c>
      <c r="I1548">
        <v>-150.82589999999999</v>
      </c>
      <c r="J1548">
        <v>9.1</v>
      </c>
      <c r="K1548">
        <v>0.9</v>
      </c>
      <c r="L1548" t="s">
        <v>14</v>
      </c>
      <c r="P1548">
        <v>0.46</v>
      </c>
      <c r="Q1548" t="s">
        <v>15</v>
      </c>
      <c r="R1548" t="s">
        <v>4256</v>
      </c>
      <c r="S1548" t="s">
        <v>4257</v>
      </c>
      <c r="T1548" t="s">
        <v>4258</v>
      </c>
      <c r="U1548" t="s">
        <v>19</v>
      </c>
    </row>
    <row r="1549" spans="1:21" x14ac:dyDescent="0.25">
      <c r="A1549">
        <v>2015</v>
      </c>
      <c r="B1549">
        <v>9</v>
      </c>
      <c r="C1549">
        <v>12</v>
      </c>
      <c r="D1549">
        <v>18</v>
      </c>
      <c r="E1549">
        <v>32</v>
      </c>
      <c r="F1549">
        <v>21</v>
      </c>
      <c r="G1549">
        <v>0</v>
      </c>
      <c r="H1549">
        <v>63.583799999999997</v>
      </c>
      <c r="I1549">
        <v>-147.42420000000001</v>
      </c>
      <c r="J1549">
        <v>0</v>
      </c>
      <c r="K1549">
        <v>2</v>
      </c>
      <c r="L1549" t="s">
        <v>14</v>
      </c>
      <c r="P1549">
        <v>0.62</v>
      </c>
      <c r="Q1549" t="s">
        <v>15</v>
      </c>
      <c r="R1549" t="s">
        <v>4476</v>
      </c>
      <c r="S1549" t="s">
        <v>4477</v>
      </c>
      <c r="T1549" t="s">
        <v>4478</v>
      </c>
      <c r="U1549" t="s">
        <v>19</v>
      </c>
    </row>
    <row r="1550" spans="1:21" x14ac:dyDescent="0.25">
      <c r="A1550">
        <v>2015</v>
      </c>
      <c r="B1550">
        <v>9</v>
      </c>
      <c r="C1550">
        <v>14</v>
      </c>
      <c r="D1550">
        <v>14</v>
      </c>
      <c r="E1550">
        <v>52</v>
      </c>
      <c r="F1550">
        <v>4</v>
      </c>
      <c r="G1550">
        <v>0</v>
      </c>
      <c r="H1550">
        <v>63.633499999999998</v>
      </c>
      <c r="I1550">
        <v>-149.2449</v>
      </c>
      <c r="J1550">
        <v>89.5</v>
      </c>
      <c r="K1550">
        <v>1.9</v>
      </c>
      <c r="L1550" t="s">
        <v>14</v>
      </c>
      <c r="P1550">
        <v>0.61</v>
      </c>
      <c r="Q1550" t="s">
        <v>15</v>
      </c>
      <c r="R1550" t="s">
        <v>3260</v>
      </c>
      <c r="S1550" t="s">
        <v>3261</v>
      </c>
      <c r="T1550" t="s">
        <v>3262</v>
      </c>
      <c r="U1550" t="s">
        <v>19</v>
      </c>
    </row>
    <row r="1551" spans="1:21" x14ac:dyDescent="0.25">
      <c r="A1551">
        <v>2015</v>
      </c>
      <c r="B1551">
        <v>9</v>
      </c>
      <c r="C1551">
        <v>13</v>
      </c>
      <c r="D1551">
        <v>20</v>
      </c>
      <c r="E1551">
        <v>24</v>
      </c>
      <c r="F1551">
        <v>7</v>
      </c>
      <c r="G1551">
        <v>0</v>
      </c>
      <c r="H1551">
        <v>63.633699999999997</v>
      </c>
      <c r="I1551">
        <v>-149.90989999999999</v>
      </c>
      <c r="J1551">
        <v>135.30000000000001</v>
      </c>
      <c r="K1551">
        <v>1.4</v>
      </c>
      <c r="L1551" t="s">
        <v>14</v>
      </c>
      <c r="P1551">
        <v>0.37</v>
      </c>
      <c r="Q1551" t="s">
        <v>15</v>
      </c>
      <c r="R1551" t="s">
        <v>3739</v>
      </c>
      <c r="S1551" t="s">
        <v>3740</v>
      </c>
      <c r="T1551" t="s">
        <v>3741</v>
      </c>
      <c r="U1551" t="s">
        <v>19</v>
      </c>
    </row>
    <row r="1552" spans="1:21" x14ac:dyDescent="0.25">
      <c r="A1552">
        <v>2015</v>
      </c>
      <c r="B1552">
        <v>9</v>
      </c>
      <c r="C1552">
        <v>17</v>
      </c>
      <c r="D1552">
        <v>18</v>
      </c>
      <c r="E1552">
        <v>18</v>
      </c>
      <c r="F1552">
        <v>28</v>
      </c>
      <c r="G1552">
        <v>0</v>
      </c>
      <c r="H1552">
        <v>63.645899999999997</v>
      </c>
      <c r="I1552">
        <v>-149.51740000000001</v>
      </c>
      <c r="J1552">
        <v>15.5</v>
      </c>
      <c r="K1552">
        <v>0.7</v>
      </c>
      <c r="L1552" t="s">
        <v>14</v>
      </c>
      <c r="P1552">
        <v>0.72</v>
      </c>
      <c r="Q1552" t="s">
        <v>15</v>
      </c>
      <c r="R1552" t="s">
        <v>1219</v>
      </c>
      <c r="S1552" t="s">
        <v>1220</v>
      </c>
      <c r="T1552" t="s">
        <v>1221</v>
      </c>
      <c r="U1552" t="s">
        <v>19</v>
      </c>
    </row>
    <row r="1553" spans="1:21" x14ac:dyDescent="0.25">
      <c r="A1553">
        <v>2015</v>
      </c>
      <c r="B1553">
        <v>9</v>
      </c>
      <c r="C1553">
        <v>13</v>
      </c>
      <c r="D1553">
        <v>15</v>
      </c>
      <c r="E1553">
        <v>2</v>
      </c>
      <c r="F1553">
        <v>40</v>
      </c>
      <c r="G1553">
        <v>0</v>
      </c>
      <c r="H1553">
        <v>63.836399999999998</v>
      </c>
      <c r="I1553">
        <v>-146.9186</v>
      </c>
      <c r="J1553">
        <v>1</v>
      </c>
      <c r="K1553">
        <v>1.1000000000000001</v>
      </c>
      <c r="L1553" t="s">
        <v>14</v>
      </c>
      <c r="P1553">
        <v>0.78</v>
      </c>
      <c r="Q1553" t="s">
        <v>15</v>
      </c>
      <c r="R1553" t="s">
        <v>3858</v>
      </c>
      <c r="S1553" t="s">
        <v>3859</v>
      </c>
      <c r="T1553" t="s">
        <v>3860</v>
      </c>
      <c r="U1553" t="s">
        <v>19</v>
      </c>
    </row>
    <row r="1554" spans="1:21" x14ac:dyDescent="0.25">
      <c r="A1554">
        <v>2015</v>
      </c>
      <c r="B1554">
        <v>9</v>
      </c>
      <c r="C1554">
        <v>15</v>
      </c>
      <c r="D1554">
        <v>10</v>
      </c>
      <c r="E1554">
        <v>0</v>
      </c>
      <c r="F1554">
        <v>59</v>
      </c>
      <c r="G1554">
        <v>0</v>
      </c>
      <c r="H1554">
        <v>63.854999999999997</v>
      </c>
      <c r="I1554">
        <v>-149.08920000000001</v>
      </c>
      <c r="J1554">
        <v>12.3</v>
      </c>
      <c r="K1554">
        <v>0.8</v>
      </c>
      <c r="L1554" t="s">
        <v>14</v>
      </c>
      <c r="P1554">
        <v>0.43</v>
      </c>
      <c r="Q1554" t="s">
        <v>15</v>
      </c>
      <c r="R1554" t="s">
        <v>2754</v>
      </c>
      <c r="S1554" t="s">
        <v>2755</v>
      </c>
      <c r="T1554" t="s">
        <v>2756</v>
      </c>
      <c r="U1554" t="s">
        <v>19</v>
      </c>
    </row>
    <row r="1555" spans="1:21" x14ac:dyDescent="0.25">
      <c r="A1555">
        <v>2015</v>
      </c>
      <c r="B1555">
        <v>9</v>
      </c>
      <c r="C1555">
        <v>13</v>
      </c>
      <c r="D1555">
        <v>5</v>
      </c>
      <c r="E1555">
        <v>58</v>
      </c>
      <c r="F1555">
        <v>19</v>
      </c>
      <c r="G1555">
        <v>0</v>
      </c>
      <c r="H1555">
        <v>63.856200000000001</v>
      </c>
      <c r="I1555">
        <v>-148.76050000000001</v>
      </c>
      <c r="J1555">
        <v>12.5</v>
      </c>
      <c r="K1555">
        <v>1</v>
      </c>
      <c r="L1555" t="s">
        <v>14</v>
      </c>
      <c r="P1555">
        <v>0.53</v>
      </c>
      <c r="Q1555" t="s">
        <v>15</v>
      </c>
      <c r="R1555" t="s">
        <v>4156</v>
      </c>
      <c r="S1555" t="s">
        <v>4157</v>
      </c>
      <c r="T1555" t="s">
        <v>4158</v>
      </c>
      <c r="U1555" t="s">
        <v>19</v>
      </c>
    </row>
    <row r="1556" spans="1:21" x14ac:dyDescent="0.25">
      <c r="A1556">
        <v>2015</v>
      </c>
      <c r="B1556">
        <v>9</v>
      </c>
      <c r="C1556">
        <v>17</v>
      </c>
      <c r="D1556">
        <v>23</v>
      </c>
      <c r="E1556">
        <v>11</v>
      </c>
      <c r="F1556">
        <v>8</v>
      </c>
      <c r="G1556">
        <v>0</v>
      </c>
      <c r="H1556">
        <v>63.862000000000002</v>
      </c>
      <c r="I1556">
        <v>-145.5898</v>
      </c>
      <c r="J1556">
        <v>0</v>
      </c>
      <c r="K1556">
        <v>1.7</v>
      </c>
      <c r="L1556" t="s">
        <v>14</v>
      </c>
      <c r="P1556">
        <v>0.98</v>
      </c>
      <c r="Q1556" t="s">
        <v>15</v>
      </c>
      <c r="R1556" t="s">
        <v>1046</v>
      </c>
      <c r="S1556" t="s">
        <v>1047</v>
      </c>
      <c r="T1556" t="s">
        <v>1048</v>
      </c>
      <c r="U1556" t="s">
        <v>19</v>
      </c>
    </row>
    <row r="1557" spans="1:21" x14ac:dyDescent="0.25">
      <c r="A1557">
        <v>2015</v>
      </c>
      <c r="B1557">
        <v>9</v>
      </c>
      <c r="C1557">
        <v>16</v>
      </c>
      <c r="D1557">
        <v>0</v>
      </c>
      <c r="E1557">
        <v>58</v>
      </c>
      <c r="F1557">
        <v>34</v>
      </c>
      <c r="G1557">
        <v>0</v>
      </c>
      <c r="H1557">
        <v>63.887999999999998</v>
      </c>
      <c r="I1557">
        <v>-148.7704</v>
      </c>
      <c r="J1557">
        <v>3.7</v>
      </c>
      <c r="K1557">
        <v>2</v>
      </c>
      <c r="L1557" t="s">
        <v>14</v>
      </c>
      <c r="P1557">
        <v>0.66</v>
      </c>
      <c r="Q1557" t="s">
        <v>15</v>
      </c>
      <c r="R1557" t="s">
        <v>2346</v>
      </c>
      <c r="S1557" t="s">
        <v>2347</v>
      </c>
      <c r="T1557" t="s">
        <v>2348</v>
      </c>
      <c r="U1557" t="s">
        <v>19</v>
      </c>
    </row>
    <row r="1558" spans="1:21" x14ac:dyDescent="0.25">
      <c r="A1558">
        <v>2015</v>
      </c>
      <c r="B1558">
        <v>9</v>
      </c>
      <c r="C1558">
        <v>19</v>
      </c>
      <c r="D1558">
        <v>10</v>
      </c>
      <c r="E1558">
        <v>17</v>
      </c>
      <c r="F1558">
        <v>53</v>
      </c>
      <c r="G1558">
        <v>0</v>
      </c>
      <c r="H1558">
        <v>63.891199999999998</v>
      </c>
      <c r="I1558">
        <v>-148.68520000000001</v>
      </c>
      <c r="J1558">
        <v>121.2</v>
      </c>
      <c r="K1558">
        <v>1.4</v>
      </c>
      <c r="L1558" t="s">
        <v>14</v>
      </c>
      <c r="P1558">
        <v>0.37</v>
      </c>
      <c r="Q1558" t="s">
        <v>15</v>
      </c>
      <c r="R1558" t="s">
        <v>185</v>
      </c>
      <c r="S1558" t="s">
        <v>186</v>
      </c>
      <c r="T1558" t="s">
        <v>187</v>
      </c>
      <c r="U1558" t="s">
        <v>19</v>
      </c>
    </row>
    <row r="1559" spans="1:21" x14ac:dyDescent="0.25">
      <c r="A1559">
        <v>2015</v>
      </c>
      <c r="B1559">
        <v>9</v>
      </c>
      <c r="C1559">
        <v>16</v>
      </c>
      <c r="D1559">
        <v>18</v>
      </c>
      <c r="E1559">
        <v>57</v>
      </c>
      <c r="F1559">
        <v>23</v>
      </c>
      <c r="G1559">
        <v>0</v>
      </c>
      <c r="H1559">
        <v>63.935200000000002</v>
      </c>
      <c r="I1559">
        <v>-148.8664</v>
      </c>
      <c r="J1559">
        <v>0</v>
      </c>
      <c r="K1559">
        <v>1.7</v>
      </c>
      <c r="L1559" t="s">
        <v>14</v>
      </c>
      <c r="P1559">
        <v>0.59</v>
      </c>
      <c r="Q1559" t="s">
        <v>15</v>
      </c>
      <c r="R1559" t="s">
        <v>1882</v>
      </c>
      <c r="S1559" t="s">
        <v>1883</v>
      </c>
      <c r="T1559" t="s">
        <v>1884</v>
      </c>
      <c r="U1559" t="s">
        <v>19</v>
      </c>
    </row>
    <row r="1560" spans="1:21" x14ac:dyDescent="0.25">
      <c r="A1560">
        <v>2015</v>
      </c>
      <c r="B1560">
        <v>9</v>
      </c>
      <c r="C1560">
        <v>16</v>
      </c>
      <c r="D1560">
        <v>13</v>
      </c>
      <c r="E1560">
        <v>6</v>
      </c>
      <c r="F1560">
        <v>0</v>
      </c>
      <c r="G1560">
        <v>0</v>
      </c>
      <c r="H1560">
        <v>64.183499999999995</v>
      </c>
      <c r="I1560">
        <v>-153.167</v>
      </c>
      <c r="J1560">
        <v>13.5</v>
      </c>
      <c r="K1560">
        <v>2.5</v>
      </c>
      <c r="L1560" t="s">
        <v>14</v>
      </c>
      <c r="P1560">
        <v>1.04</v>
      </c>
      <c r="Q1560" t="s">
        <v>15</v>
      </c>
      <c r="R1560" t="s">
        <v>2035</v>
      </c>
      <c r="S1560" t="s">
        <v>2036</v>
      </c>
      <c r="T1560" t="s">
        <v>2037</v>
      </c>
      <c r="U1560" t="s">
        <v>19</v>
      </c>
    </row>
    <row r="1561" spans="1:21" x14ac:dyDescent="0.25">
      <c r="A1561">
        <v>2015</v>
      </c>
      <c r="B1561">
        <v>9</v>
      </c>
      <c r="C1561">
        <v>13</v>
      </c>
      <c r="D1561">
        <v>8</v>
      </c>
      <c r="E1561">
        <v>18</v>
      </c>
      <c r="F1561">
        <v>31</v>
      </c>
      <c r="G1561">
        <v>0</v>
      </c>
      <c r="H1561">
        <v>64.258899999999997</v>
      </c>
      <c r="I1561">
        <v>-148.59399999999999</v>
      </c>
      <c r="J1561">
        <v>0.3</v>
      </c>
      <c r="K1561">
        <v>0.7</v>
      </c>
      <c r="L1561" t="s">
        <v>14</v>
      </c>
      <c r="P1561">
        <v>0.52</v>
      </c>
      <c r="Q1561" t="s">
        <v>15</v>
      </c>
      <c r="R1561" t="s">
        <v>4050</v>
      </c>
      <c r="S1561" t="s">
        <v>4051</v>
      </c>
      <c r="T1561" t="s">
        <v>4052</v>
      </c>
      <c r="U1561" t="s">
        <v>19</v>
      </c>
    </row>
    <row r="1562" spans="1:21" x14ac:dyDescent="0.25">
      <c r="A1562">
        <v>2015</v>
      </c>
      <c r="B1562">
        <v>9</v>
      </c>
      <c r="C1562">
        <v>13</v>
      </c>
      <c r="D1562">
        <v>22</v>
      </c>
      <c r="E1562">
        <v>3</v>
      </c>
      <c r="F1562">
        <v>7</v>
      </c>
      <c r="G1562">
        <v>0</v>
      </c>
      <c r="H1562">
        <v>64.263499999999993</v>
      </c>
      <c r="I1562">
        <v>-148.62610000000001</v>
      </c>
      <c r="J1562">
        <v>13.4</v>
      </c>
      <c r="K1562">
        <v>0.9</v>
      </c>
      <c r="L1562" t="s">
        <v>14</v>
      </c>
      <c r="P1562">
        <v>0.47</v>
      </c>
      <c r="Q1562" t="s">
        <v>15</v>
      </c>
      <c r="R1562" t="s">
        <v>3709</v>
      </c>
      <c r="S1562" t="s">
        <v>3710</v>
      </c>
      <c r="T1562" t="s">
        <v>3711</v>
      </c>
      <c r="U1562" t="s">
        <v>19</v>
      </c>
    </row>
    <row r="1563" spans="1:21" x14ac:dyDescent="0.25">
      <c r="A1563">
        <v>2015</v>
      </c>
      <c r="B1563">
        <v>9</v>
      </c>
      <c r="C1563">
        <v>15</v>
      </c>
      <c r="D1563">
        <v>11</v>
      </c>
      <c r="E1563">
        <v>45</v>
      </c>
      <c r="F1563">
        <v>20</v>
      </c>
      <c r="G1563">
        <v>0</v>
      </c>
      <c r="H1563">
        <v>64.395600000000002</v>
      </c>
      <c r="I1563">
        <v>-149.47479999999999</v>
      </c>
      <c r="J1563">
        <v>14.8</v>
      </c>
      <c r="K1563">
        <v>0.8</v>
      </c>
      <c r="L1563" t="s">
        <v>14</v>
      </c>
      <c r="P1563">
        <v>0.43</v>
      </c>
      <c r="Q1563" t="s">
        <v>15</v>
      </c>
      <c r="R1563" t="s">
        <v>2684</v>
      </c>
      <c r="S1563" t="s">
        <v>2685</v>
      </c>
      <c r="T1563" t="s">
        <v>2686</v>
      </c>
      <c r="U1563" t="s">
        <v>19</v>
      </c>
    </row>
    <row r="1564" spans="1:21" x14ac:dyDescent="0.25">
      <c r="A1564">
        <v>2015</v>
      </c>
      <c r="B1564">
        <v>9</v>
      </c>
      <c r="C1564">
        <v>16</v>
      </c>
      <c r="D1564">
        <v>15</v>
      </c>
      <c r="E1564">
        <v>3</v>
      </c>
      <c r="F1564">
        <v>14</v>
      </c>
      <c r="G1564">
        <v>0</v>
      </c>
      <c r="H1564">
        <v>64.584599999999995</v>
      </c>
      <c r="I1564">
        <v>-147.88900000000001</v>
      </c>
      <c r="J1564">
        <v>16.600000000000001</v>
      </c>
      <c r="K1564">
        <v>0.8</v>
      </c>
      <c r="L1564" t="s">
        <v>14</v>
      </c>
      <c r="P1564">
        <v>0.4</v>
      </c>
      <c r="Q1564" t="s">
        <v>15</v>
      </c>
      <c r="R1564" t="s">
        <v>1973</v>
      </c>
      <c r="S1564" t="s">
        <v>1974</v>
      </c>
      <c r="T1564" t="s">
        <v>1975</v>
      </c>
      <c r="U1564" t="s">
        <v>19</v>
      </c>
    </row>
    <row r="1565" spans="1:21" x14ac:dyDescent="0.25">
      <c r="A1565">
        <v>2015</v>
      </c>
      <c r="B1565">
        <v>9</v>
      </c>
      <c r="C1565">
        <v>17</v>
      </c>
      <c r="D1565">
        <v>22</v>
      </c>
      <c r="E1565">
        <v>29</v>
      </c>
      <c r="F1565">
        <v>52</v>
      </c>
      <c r="G1565">
        <v>0</v>
      </c>
      <c r="H1565">
        <v>64.602699999999999</v>
      </c>
      <c r="I1565">
        <v>-147.7123</v>
      </c>
      <c r="J1565">
        <v>13.1</v>
      </c>
      <c r="K1565">
        <v>0.5</v>
      </c>
      <c r="L1565" t="s">
        <v>14</v>
      </c>
      <c r="P1565">
        <v>0.66</v>
      </c>
      <c r="Q1565" t="s">
        <v>15</v>
      </c>
      <c r="R1565" t="s">
        <v>1076</v>
      </c>
      <c r="S1565" t="s">
        <v>1077</v>
      </c>
      <c r="T1565" t="s">
        <v>1078</v>
      </c>
      <c r="U1565" t="s">
        <v>19</v>
      </c>
    </row>
    <row r="1566" spans="1:21" x14ac:dyDescent="0.25">
      <c r="A1566">
        <v>2015</v>
      </c>
      <c r="B1566">
        <v>9</v>
      </c>
      <c r="C1566">
        <v>16</v>
      </c>
      <c r="D1566">
        <v>7</v>
      </c>
      <c r="E1566">
        <v>15</v>
      </c>
      <c r="F1566">
        <v>15</v>
      </c>
      <c r="G1566">
        <v>0</v>
      </c>
      <c r="H1566">
        <v>64.617599999999996</v>
      </c>
      <c r="I1566">
        <v>-151.42160000000001</v>
      </c>
      <c r="J1566">
        <v>4.9000000000000004</v>
      </c>
      <c r="K1566">
        <v>0.6</v>
      </c>
      <c r="L1566" t="s">
        <v>14</v>
      </c>
      <c r="P1566">
        <v>0.64</v>
      </c>
      <c r="Q1566" t="s">
        <v>15</v>
      </c>
      <c r="R1566" t="s">
        <v>2155</v>
      </c>
      <c r="S1566" t="s">
        <v>2156</v>
      </c>
      <c r="T1566" t="s">
        <v>2157</v>
      </c>
      <c r="U1566" t="s">
        <v>19</v>
      </c>
    </row>
    <row r="1567" spans="1:21" x14ac:dyDescent="0.25">
      <c r="A1567">
        <v>2015</v>
      </c>
      <c r="B1567">
        <v>9</v>
      </c>
      <c r="C1567">
        <v>16</v>
      </c>
      <c r="D1567">
        <v>6</v>
      </c>
      <c r="E1567">
        <v>21</v>
      </c>
      <c r="F1567">
        <v>24</v>
      </c>
      <c r="G1567">
        <v>0</v>
      </c>
      <c r="H1567">
        <v>64.636600000000001</v>
      </c>
      <c r="I1567">
        <v>-149.13030000000001</v>
      </c>
      <c r="J1567">
        <v>12.5</v>
      </c>
      <c r="K1567">
        <v>1.6</v>
      </c>
      <c r="L1567" t="s">
        <v>14</v>
      </c>
      <c r="P1567">
        <v>0.73</v>
      </c>
      <c r="Q1567" t="s">
        <v>15</v>
      </c>
      <c r="R1567" t="s">
        <v>2168</v>
      </c>
      <c r="S1567" t="s">
        <v>2169</v>
      </c>
      <c r="T1567" t="s">
        <v>2170</v>
      </c>
      <c r="U1567" t="s">
        <v>19</v>
      </c>
    </row>
    <row r="1568" spans="1:21" x14ac:dyDescent="0.25">
      <c r="A1568">
        <v>2015</v>
      </c>
      <c r="B1568">
        <v>9</v>
      </c>
      <c r="C1568">
        <v>15</v>
      </c>
      <c r="D1568">
        <v>7</v>
      </c>
      <c r="E1568">
        <v>35</v>
      </c>
      <c r="F1568">
        <v>15</v>
      </c>
      <c r="G1568">
        <v>0</v>
      </c>
      <c r="H1568">
        <v>64.661299999999997</v>
      </c>
      <c r="I1568">
        <v>-149.6628</v>
      </c>
      <c r="J1568">
        <v>18.3</v>
      </c>
      <c r="K1568">
        <v>2.4</v>
      </c>
      <c r="L1568" t="s">
        <v>14</v>
      </c>
      <c r="P1568">
        <v>0.57999999999999996</v>
      </c>
      <c r="Q1568" t="s">
        <v>15</v>
      </c>
      <c r="R1568" t="s">
        <v>2827</v>
      </c>
      <c r="S1568" t="s">
        <v>2828</v>
      </c>
      <c r="T1568" t="s">
        <v>2829</v>
      </c>
      <c r="U1568" t="s">
        <v>19</v>
      </c>
    </row>
    <row r="1569" spans="1:21" x14ac:dyDescent="0.25">
      <c r="A1569">
        <v>2015</v>
      </c>
      <c r="B1569">
        <v>9</v>
      </c>
      <c r="C1569">
        <v>15</v>
      </c>
      <c r="D1569">
        <v>19</v>
      </c>
      <c r="E1569">
        <v>18</v>
      </c>
      <c r="F1569">
        <v>34</v>
      </c>
      <c r="G1569">
        <v>0</v>
      </c>
      <c r="H1569">
        <v>64.663899999999998</v>
      </c>
      <c r="I1569">
        <v>-149.71610000000001</v>
      </c>
      <c r="J1569">
        <v>19.2</v>
      </c>
      <c r="K1569">
        <v>0.9</v>
      </c>
      <c r="L1569" t="s">
        <v>14</v>
      </c>
      <c r="P1569">
        <v>0.39</v>
      </c>
      <c r="Q1569" t="s">
        <v>15</v>
      </c>
      <c r="R1569" t="s">
        <v>2472</v>
      </c>
      <c r="S1569" t="s">
        <v>2473</v>
      </c>
      <c r="T1569" t="s">
        <v>2474</v>
      </c>
      <c r="U1569" t="s">
        <v>19</v>
      </c>
    </row>
    <row r="1570" spans="1:21" x14ac:dyDescent="0.25">
      <c r="A1570">
        <v>2015</v>
      </c>
      <c r="B1570">
        <v>9</v>
      </c>
      <c r="C1570">
        <v>18</v>
      </c>
      <c r="D1570">
        <v>12</v>
      </c>
      <c r="E1570">
        <v>5</v>
      </c>
      <c r="F1570">
        <v>40</v>
      </c>
      <c r="G1570">
        <v>0</v>
      </c>
      <c r="H1570">
        <v>64.675299999999993</v>
      </c>
      <c r="I1570">
        <v>-149.1677</v>
      </c>
      <c r="J1570">
        <v>11.6</v>
      </c>
      <c r="K1570">
        <v>0.7</v>
      </c>
      <c r="L1570" t="s">
        <v>14</v>
      </c>
      <c r="P1570">
        <v>0.15</v>
      </c>
      <c r="Q1570" t="s">
        <v>15</v>
      </c>
      <c r="R1570" t="s">
        <v>702</v>
      </c>
      <c r="S1570" t="s">
        <v>703</v>
      </c>
      <c r="T1570" t="s">
        <v>704</v>
      </c>
      <c r="U1570" t="s">
        <v>19</v>
      </c>
    </row>
    <row r="1571" spans="1:21" x14ac:dyDescent="0.25">
      <c r="A1571">
        <v>2015</v>
      </c>
      <c r="B1571">
        <v>9</v>
      </c>
      <c r="C1571">
        <v>13</v>
      </c>
      <c r="D1571">
        <v>7</v>
      </c>
      <c r="E1571">
        <v>27</v>
      </c>
      <c r="F1571">
        <v>6</v>
      </c>
      <c r="G1571">
        <v>0</v>
      </c>
      <c r="H1571">
        <v>64.677199999999999</v>
      </c>
      <c r="I1571">
        <v>-146.6508</v>
      </c>
      <c r="J1571">
        <v>3.7</v>
      </c>
      <c r="K1571">
        <v>0.9</v>
      </c>
      <c r="L1571" t="s">
        <v>14</v>
      </c>
      <c r="P1571">
        <v>0.8</v>
      </c>
      <c r="Q1571" t="s">
        <v>15</v>
      </c>
      <c r="R1571" t="s">
        <v>4091</v>
      </c>
      <c r="S1571" t="s">
        <v>4092</v>
      </c>
      <c r="T1571" t="s">
        <v>4093</v>
      </c>
      <c r="U1571" t="s">
        <v>19</v>
      </c>
    </row>
    <row r="1572" spans="1:21" x14ac:dyDescent="0.25">
      <c r="A1572">
        <v>2015</v>
      </c>
      <c r="B1572">
        <v>9</v>
      </c>
      <c r="C1572">
        <v>13</v>
      </c>
      <c r="D1572">
        <v>7</v>
      </c>
      <c r="E1572">
        <v>22</v>
      </c>
      <c r="F1572">
        <v>46</v>
      </c>
      <c r="G1572">
        <v>0</v>
      </c>
      <c r="H1572">
        <v>64.682500000000005</v>
      </c>
      <c r="I1572">
        <v>-149.29300000000001</v>
      </c>
      <c r="J1572">
        <v>14.6</v>
      </c>
      <c r="K1572">
        <v>0.8</v>
      </c>
      <c r="L1572" t="s">
        <v>14</v>
      </c>
      <c r="P1572">
        <v>0.62</v>
      </c>
      <c r="Q1572" t="s">
        <v>15</v>
      </c>
      <c r="R1572" t="s">
        <v>4103</v>
      </c>
      <c r="S1572" t="s">
        <v>4104</v>
      </c>
      <c r="T1572" t="s">
        <v>4105</v>
      </c>
      <c r="U1572" t="s">
        <v>19</v>
      </c>
    </row>
    <row r="1573" spans="1:21" x14ac:dyDescent="0.25">
      <c r="A1573">
        <v>2015</v>
      </c>
      <c r="B1573">
        <v>9</v>
      </c>
      <c r="C1573">
        <v>19</v>
      </c>
      <c r="D1573">
        <v>14</v>
      </c>
      <c r="E1573">
        <v>59</v>
      </c>
      <c r="F1573">
        <v>58</v>
      </c>
      <c r="G1573">
        <v>0</v>
      </c>
      <c r="H1573">
        <v>64.692499999999995</v>
      </c>
      <c r="I1573">
        <v>-146.56360000000001</v>
      </c>
      <c r="J1573">
        <v>61</v>
      </c>
      <c r="K1573">
        <v>1.1000000000000001</v>
      </c>
      <c r="L1573" t="s">
        <v>14</v>
      </c>
      <c r="P1573">
        <v>1.55</v>
      </c>
      <c r="Q1573" t="s">
        <v>15</v>
      </c>
      <c r="R1573" t="s">
        <v>59</v>
      </c>
      <c r="S1573" t="s">
        <v>60</v>
      </c>
      <c r="T1573" t="s">
        <v>61</v>
      </c>
      <c r="U1573" t="s">
        <v>19</v>
      </c>
    </row>
    <row r="1574" spans="1:21" x14ac:dyDescent="0.25">
      <c r="A1574">
        <v>2015</v>
      </c>
      <c r="B1574">
        <v>9</v>
      </c>
      <c r="C1574">
        <v>16</v>
      </c>
      <c r="D1574">
        <v>4</v>
      </c>
      <c r="E1574">
        <v>29</v>
      </c>
      <c r="F1574">
        <v>56</v>
      </c>
      <c r="G1574">
        <v>0</v>
      </c>
      <c r="H1574">
        <v>64.696399999999997</v>
      </c>
      <c r="I1574">
        <v>-146.89169999999999</v>
      </c>
      <c r="J1574">
        <v>12.1</v>
      </c>
      <c r="K1574">
        <v>0.6</v>
      </c>
      <c r="L1574" t="s">
        <v>14</v>
      </c>
      <c r="P1574">
        <v>0.56999999999999995</v>
      </c>
      <c r="Q1574" t="s">
        <v>15</v>
      </c>
      <c r="R1574" t="s">
        <v>2230</v>
      </c>
      <c r="S1574" t="s">
        <v>2231</v>
      </c>
      <c r="T1574" t="s">
        <v>2232</v>
      </c>
      <c r="U1574" t="s">
        <v>19</v>
      </c>
    </row>
    <row r="1575" spans="1:21" x14ac:dyDescent="0.25">
      <c r="A1575">
        <v>2015</v>
      </c>
      <c r="B1575">
        <v>9</v>
      </c>
      <c r="C1575">
        <v>17</v>
      </c>
      <c r="D1575">
        <v>23</v>
      </c>
      <c r="E1575">
        <v>4</v>
      </c>
      <c r="F1575">
        <v>26</v>
      </c>
      <c r="G1575">
        <v>0</v>
      </c>
      <c r="H1575">
        <v>64.741399999999999</v>
      </c>
      <c r="I1575">
        <v>-150.79130000000001</v>
      </c>
      <c r="J1575">
        <v>3.8</v>
      </c>
      <c r="K1575">
        <v>1.1000000000000001</v>
      </c>
      <c r="L1575" t="s">
        <v>14</v>
      </c>
      <c r="P1575">
        <v>0.34</v>
      </c>
      <c r="Q1575" t="s">
        <v>15</v>
      </c>
      <c r="R1575" t="s">
        <v>1061</v>
      </c>
      <c r="S1575" t="s">
        <v>1062</v>
      </c>
      <c r="T1575" t="s">
        <v>1063</v>
      </c>
      <c r="U1575" t="s">
        <v>19</v>
      </c>
    </row>
    <row r="1576" spans="1:21" x14ac:dyDescent="0.25">
      <c r="A1576">
        <v>2015</v>
      </c>
      <c r="B1576">
        <v>9</v>
      </c>
      <c r="C1576">
        <v>14</v>
      </c>
      <c r="D1576">
        <v>23</v>
      </c>
      <c r="E1576">
        <v>18</v>
      </c>
      <c r="F1576">
        <v>44</v>
      </c>
      <c r="G1576">
        <v>0</v>
      </c>
      <c r="H1576">
        <v>64.741900000000001</v>
      </c>
      <c r="I1576">
        <v>-146.7833</v>
      </c>
      <c r="J1576">
        <v>12.9</v>
      </c>
      <c r="K1576">
        <v>0.9</v>
      </c>
      <c r="L1576" t="s">
        <v>14</v>
      </c>
      <c r="P1576">
        <v>0.45</v>
      </c>
      <c r="Q1576" t="s">
        <v>15</v>
      </c>
      <c r="R1576" t="s">
        <v>3054</v>
      </c>
      <c r="S1576" t="s">
        <v>3055</v>
      </c>
      <c r="T1576" t="s">
        <v>3056</v>
      </c>
      <c r="U1576" t="s">
        <v>19</v>
      </c>
    </row>
    <row r="1577" spans="1:21" x14ac:dyDescent="0.25">
      <c r="A1577">
        <v>2015</v>
      </c>
      <c r="B1577">
        <v>9</v>
      </c>
      <c r="C1577">
        <v>19</v>
      </c>
      <c r="D1577">
        <v>13</v>
      </c>
      <c r="E1577">
        <v>26</v>
      </c>
      <c r="F1577">
        <v>57</v>
      </c>
      <c r="G1577">
        <v>0</v>
      </c>
      <c r="H1577">
        <v>64.774699999999996</v>
      </c>
      <c r="I1577">
        <v>-150.82429999999999</v>
      </c>
      <c r="J1577">
        <v>18.5</v>
      </c>
      <c r="K1577">
        <v>0.9</v>
      </c>
      <c r="L1577" t="s">
        <v>14</v>
      </c>
      <c r="P1577">
        <v>0.47</v>
      </c>
      <c r="Q1577" t="s">
        <v>15</v>
      </c>
      <c r="R1577" t="s">
        <v>99</v>
      </c>
      <c r="S1577" t="s">
        <v>100</v>
      </c>
      <c r="T1577" t="s">
        <v>101</v>
      </c>
      <c r="U1577" t="s">
        <v>19</v>
      </c>
    </row>
    <row r="1578" spans="1:21" x14ac:dyDescent="0.25">
      <c r="A1578">
        <v>2015</v>
      </c>
      <c r="B1578">
        <v>9</v>
      </c>
      <c r="C1578">
        <v>13</v>
      </c>
      <c r="D1578">
        <v>15</v>
      </c>
      <c r="E1578">
        <v>8</v>
      </c>
      <c r="F1578">
        <v>48</v>
      </c>
      <c r="G1578">
        <v>0</v>
      </c>
      <c r="H1578">
        <v>64.778999999999996</v>
      </c>
      <c r="I1578">
        <v>-148.03440000000001</v>
      </c>
      <c r="J1578">
        <v>11.9</v>
      </c>
      <c r="K1578">
        <v>0.2</v>
      </c>
      <c r="L1578" t="s">
        <v>14</v>
      </c>
      <c r="P1578">
        <v>0.41</v>
      </c>
      <c r="Q1578" t="s">
        <v>15</v>
      </c>
      <c r="R1578" t="s">
        <v>3853</v>
      </c>
      <c r="S1578" t="s">
        <v>3854</v>
      </c>
      <c r="T1578" t="s">
        <v>3855</v>
      </c>
      <c r="U1578" t="s">
        <v>19</v>
      </c>
    </row>
    <row r="1579" spans="1:21" x14ac:dyDescent="0.25">
      <c r="A1579">
        <v>2015</v>
      </c>
      <c r="B1579">
        <v>9</v>
      </c>
      <c r="C1579">
        <v>14</v>
      </c>
      <c r="D1579">
        <v>13</v>
      </c>
      <c r="E1579">
        <v>30</v>
      </c>
      <c r="F1579">
        <v>20</v>
      </c>
      <c r="G1579">
        <v>0</v>
      </c>
      <c r="H1579">
        <v>64.785700000000006</v>
      </c>
      <c r="I1579">
        <v>-146.7517</v>
      </c>
      <c r="J1579">
        <v>3.1</v>
      </c>
      <c r="K1579">
        <v>0.9</v>
      </c>
      <c r="L1579" t="s">
        <v>14</v>
      </c>
      <c r="P1579">
        <v>0.36</v>
      </c>
      <c r="Q1579" t="s">
        <v>15</v>
      </c>
      <c r="R1579" t="s">
        <v>3337</v>
      </c>
      <c r="S1579" t="s">
        <v>3338</v>
      </c>
      <c r="T1579" t="s">
        <v>3339</v>
      </c>
      <c r="U1579" t="s">
        <v>19</v>
      </c>
    </row>
    <row r="1580" spans="1:21" x14ac:dyDescent="0.25">
      <c r="A1580">
        <v>2015</v>
      </c>
      <c r="B1580">
        <v>9</v>
      </c>
      <c r="C1580">
        <v>13</v>
      </c>
      <c r="D1580">
        <v>7</v>
      </c>
      <c r="E1580">
        <v>39</v>
      </c>
      <c r="F1580">
        <v>55</v>
      </c>
      <c r="G1580">
        <v>0</v>
      </c>
      <c r="H1580">
        <v>64.806399999999996</v>
      </c>
      <c r="I1580">
        <v>-148.96090000000001</v>
      </c>
      <c r="J1580">
        <v>20.5</v>
      </c>
      <c r="K1580">
        <v>0.2</v>
      </c>
      <c r="L1580" t="s">
        <v>14</v>
      </c>
      <c r="P1580">
        <v>0.57999999999999996</v>
      </c>
      <c r="Q1580" t="s">
        <v>15</v>
      </c>
      <c r="R1580" t="s">
        <v>4077</v>
      </c>
      <c r="S1580" t="s">
        <v>4078</v>
      </c>
      <c r="T1580" t="s">
        <v>4079</v>
      </c>
      <c r="U1580" t="s">
        <v>19</v>
      </c>
    </row>
    <row r="1581" spans="1:21" x14ac:dyDescent="0.25">
      <c r="A1581">
        <v>2015</v>
      </c>
      <c r="B1581">
        <v>9</v>
      </c>
      <c r="C1581">
        <v>15</v>
      </c>
      <c r="D1581">
        <v>11</v>
      </c>
      <c r="E1581">
        <v>34</v>
      </c>
      <c r="F1581">
        <v>6</v>
      </c>
      <c r="G1581">
        <v>0</v>
      </c>
      <c r="H1581">
        <v>64.853800000000007</v>
      </c>
      <c r="I1581">
        <v>-147.23169999999999</v>
      </c>
      <c r="J1581">
        <v>14.8</v>
      </c>
      <c r="K1581">
        <v>0.8</v>
      </c>
      <c r="L1581" t="s">
        <v>14</v>
      </c>
      <c r="P1581">
        <v>0.82</v>
      </c>
      <c r="Q1581" t="s">
        <v>15</v>
      </c>
      <c r="R1581" t="s">
        <v>2691</v>
      </c>
      <c r="S1581" t="s">
        <v>2692</v>
      </c>
      <c r="T1581" t="s">
        <v>2693</v>
      </c>
      <c r="U1581" t="s">
        <v>19</v>
      </c>
    </row>
    <row r="1582" spans="1:21" x14ac:dyDescent="0.25">
      <c r="A1582">
        <v>2015</v>
      </c>
      <c r="B1582">
        <v>9</v>
      </c>
      <c r="C1582">
        <v>17</v>
      </c>
      <c r="D1582">
        <v>11</v>
      </c>
      <c r="E1582">
        <v>37</v>
      </c>
      <c r="F1582">
        <v>7</v>
      </c>
      <c r="G1582">
        <v>0</v>
      </c>
      <c r="H1582">
        <v>64.905799999999999</v>
      </c>
      <c r="I1582">
        <v>-149.90100000000001</v>
      </c>
      <c r="J1582">
        <v>16.7</v>
      </c>
      <c r="K1582">
        <v>2.1</v>
      </c>
      <c r="L1582" t="s">
        <v>14</v>
      </c>
      <c r="P1582">
        <v>0.61</v>
      </c>
      <c r="Q1582" t="s">
        <v>15</v>
      </c>
      <c r="R1582" t="s">
        <v>1364</v>
      </c>
      <c r="S1582" t="s">
        <v>1365</v>
      </c>
      <c r="T1582" t="s">
        <v>1366</v>
      </c>
      <c r="U1582" t="s">
        <v>19</v>
      </c>
    </row>
    <row r="1583" spans="1:21" x14ac:dyDescent="0.25">
      <c r="A1583">
        <v>2015</v>
      </c>
      <c r="B1583">
        <v>9</v>
      </c>
      <c r="C1583">
        <v>18</v>
      </c>
      <c r="D1583">
        <v>14</v>
      </c>
      <c r="E1583">
        <v>33</v>
      </c>
      <c r="F1583">
        <v>0</v>
      </c>
      <c r="G1583">
        <v>0</v>
      </c>
      <c r="H1583">
        <v>64.919300000000007</v>
      </c>
      <c r="I1583">
        <v>-151.2423</v>
      </c>
      <c r="J1583">
        <v>0.4</v>
      </c>
      <c r="K1583">
        <v>1.2</v>
      </c>
      <c r="L1583" t="s">
        <v>14</v>
      </c>
      <c r="P1583">
        <v>1.0900000000000001</v>
      </c>
      <c r="Q1583" t="s">
        <v>15</v>
      </c>
      <c r="R1583" t="s">
        <v>655</v>
      </c>
      <c r="S1583" t="s">
        <v>656</v>
      </c>
      <c r="T1583" t="s">
        <v>657</v>
      </c>
      <c r="U1583" t="s">
        <v>19</v>
      </c>
    </row>
    <row r="1584" spans="1:21" x14ac:dyDescent="0.25">
      <c r="A1584">
        <v>2015</v>
      </c>
      <c r="B1584">
        <v>9</v>
      </c>
      <c r="C1584">
        <v>12</v>
      </c>
      <c r="D1584">
        <v>23</v>
      </c>
      <c r="E1584">
        <v>6</v>
      </c>
      <c r="F1584">
        <v>46</v>
      </c>
      <c r="G1584">
        <v>0</v>
      </c>
      <c r="H1584">
        <v>64.959100000000007</v>
      </c>
      <c r="I1584">
        <v>-147.33920000000001</v>
      </c>
      <c r="J1584">
        <v>7.5</v>
      </c>
      <c r="K1584">
        <v>1.7</v>
      </c>
      <c r="L1584" t="s">
        <v>14</v>
      </c>
      <c r="P1584">
        <v>0.19</v>
      </c>
      <c r="Q1584" t="s">
        <v>15</v>
      </c>
      <c r="R1584" t="s">
        <v>4351</v>
      </c>
      <c r="S1584" t="s">
        <v>4352</v>
      </c>
      <c r="T1584" t="s">
        <v>4353</v>
      </c>
      <c r="U1584" t="s">
        <v>19</v>
      </c>
    </row>
    <row r="1585" spans="1:21" x14ac:dyDescent="0.25">
      <c r="A1585">
        <v>2015</v>
      </c>
      <c r="B1585">
        <v>9</v>
      </c>
      <c r="C1585">
        <v>18</v>
      </c>
      <c r="D1585">
        <v>20</v>
      </c>
      <c r="E1585">
        <v>42</v>
      </c>
      <c r="F1585">
        <v>25</v>
      </c>
      <c r="G1585">
        <v>0</v>
      </c>
      <c r="H1585">
        <v>64.9666</v>
      </c>
      <c r="I1585">
        <v>-147.34119999999999</v>
      </c>
      <c r="J1585">
        <v>1.8</v>
      </c>
      <c r="K1585">
        <v>1.3</v>
      </c>
      <c r="L1585" t="s">
        <v>14</v>
      </c>
      <c r="P1585">
        <v>0.68</v>
      </c>
      <c r="Q1585" t="s">
        <v>15</v>
      </c>
      <c r="R1585" t="s">
        <v>509</v>
      </c>
      <c r="S1585" t="s">
        <v>510</v>
      </c>
      <c r="T1585" t="s">
        <v>511</v>
      </c>
      <c r="U1585" t="s">
        <v>19</v>
      </c>
    </row>
    <row r="1586" spans="1:21" x14ac:dyDescent="0.25">
      <c r="A1586">
        <v>2015</v>
      </c>
      <c r="B1586">
        <v>9</v>
      </c>
      <c r="C1586">
        <v>14</v>
      </c>
      <c r="D1586">
        <v>23</v>
      </c>
      <c r="E1586">
        <v>22</v>
      </c>
      <c r="F1586">
        <v>44</v>
      </c>
      <c r="G1586">
        <v>0</v>
      </c>
      <c r="H1586">
        <v>64.984399999999994</v>
      </c>
      <c r="I1586">
        <v>-147.43680000000001</v>
      </c>
      <c r="J1586">
        <v>0.9</v>
      </c>
      <c r="K1586">
        <v>1.6</v>
      </c>
      <c r="L1586" t="s">
        <v>14</v>
      </c>
      <c r="P1586">
        <v>0.88</v>
      </c>
      <c r="Q1586" t="s">
        <v>15</v>
      </c>
      <c r="R1586" t="s">
        <v>3048</v>
      </c>
      <c r="S1586" t="s">
        <v>3049</v>
      </c>
      <c r="T1586" t="s">
        <v>3050</v>
      </c>
      <c r="U1586" t="s">
        <v>19</v>
      </c>
    </row>
    <row r="1587" spans="1:21" x14ac:dyDescent="0.25">
      <c r="A1587">
        <v>2015</v>
      </c>
      <c r="B1587">
        <v>9</v>
      </c>
      <c r="C1587">
        <v>15</v>
      </c>
      <c r="D1587">
        <v>23</v>
      </c>
      <c r="E1587">
        <v>44</v>
      </c>
      <c r="F1587">
        <v>38</v>
      </c>
      <c r="G1587">
        <v>0</v>
      </c>
      <c r="H1587">
        <v>64.989199999999997</v>
      </c>
      <c r="I1587">
        <v>-147.33519999999999</v>
      </c>
      <c r="J1587">
        <v>1.3</v>
      </c>
      <c r="K1587">
        <v>1.8</v>
      </c>
      <c r="L1587" t="s">
        <v>14</v>
      </c>
      <c r="P1587">
        <v>0.7</v>
      </c>
      <c r="Q1587" t="s">
        <v>15</v>
      </c>
      <c r="R1587" t="s">
        <v>2375</v>
      </c>
      <c r="S1587" t="s">
        <v>2376</v>
      </c>
      <c r="T1587" t="s">
        <v>2377</v>
      </c>
      <c r="U1587" t="s">
        <v>19</v>
      </c>
    </row>
    <row r="1588" spans="1:21" x14ac:dyDescent="0.25">
      <c r="A1588">
        <v>2015</v>
      </c>
      <c r="B1588">
        <v>9</v>
      </c>
      <c r="C1588">
        <v>19</v>
      </c>
      <c r="D1588">
        <v>0</v>
      </c>
      <c r="E1588">
        <v>57</v>
      </c>
      <c r="F1588">
        <v>39</v>
      </c>
      <c r="G1588">
        <v>0</v>
      </c>
      <c r="H1588">
        <v>64.998000000000005</v>
      </c>
      <c r="I1588">
        <v>-147.32400000000001</v>
      </c>
      <c r="J1588">
        <v>1.6</v>
      </c>
      <c r="K1588">
        <v>2</v>
      </c>
      <c r="L1588" t="s">
        <v>14</v>
      </c>
      <c r="P1588">
        <v>0.66</v>
      </c>
      <c r="Q1588" t="s">
        <v>15</v>
      </c>
      <c r="R1588" t="s">
        <v>393</v>
      </c>
      <c r="S1588" t="s">
        <v>394</v>
      </c>
      <c r="T1588" t="s">
        <v>395</v>
      </c>
      <c r="U1588" t="s">
        <v>19</v>
      </c>
    </row>
    <row r="1589" spans="1:21" x14ac:dyDescent="0.25">
      <c r="A1589">
        <v>2015</v>
      </c>
      <c r="B1589">
        <v>9</v>
      </c>
      <c r="C1589">
        <v>16</v>
      </c>
      <c r="D1589">
        <v>23</v>
      </c>
      <c r="E1589">
        <v>38</v>
      </c>
      <c r="F1589">
        <v>13</v>
      </c>
      <c r="G1589">
        <v>0</v>
      </c>
      <c r="H1589">
        <v>64.999600000000001</v>
      </c>
      <c r="I1589">
        <v>-147.32509999999999</v>
      </c>
      <c r="J1589">
        <v>2.7</v>
      </c>
      <c r="K1589">
        <v>2</v>
      </c>
      <c r="L1589" t="s">
        <v>14</v>
      </c>
      <c r="P1589">
        <v>0.72</v>
      </c>
      <c r="Q1589" t="s">
        <v>15</v>
      </c>
      <c r="R1589" t="s">
        <v>1740</v>
      </c>
      <c r="S1589" t="s">
        <v>1741</v>
      </c>
      <c r="T1589" t="s">
        <v>395</v>
      </c>
      <c r="U1589" t="s">
        <v>19</v>
      </c>
    </row>
    <row r="1590" spans="1:21" x14ac:dyDescent="0.25">
      <c r="A1590">
        <v>2015</v>
      </c>
      <c r="B1590">
        <v>9</v>
      </c>
      <c r="C1590">
        <v>16</v>
      </c>
      <c r="D1590">
        <v>21</v>
      </c>
      <c r="E1590">
        <v>56</v>
      </c>
      <c r="F1590">
        <v>6</v>
      </c>
      <c r="G1590">
        <v>0</v>
      </c>
      <c r="H1590">
        <v>65.001199999999997</v>
      </c>
      <c r="I1590">
        <v>-149.45259999999999</v>
      </c>
      <c r="J1590">
        <v>19.899999999999999</v>
      </c>
      <c r="K1590">
        <v>0.8</v>
      </c>
      <c r="L1590" t="s">
        <v>14</v>
      </c>
      <c r="P1590">
        <v>0.41</v>
      </c>
      <c r="Q1590" t="s">
        <v>15</v>
      </c>
      <c r="R1590" t="s">
        <v>1788</v>
      </c>
      <c r="S1590" t="s">
        <v>1789</v>
      </c>
      <c r="T1590" t="s">
        <v>1790</v>
      </c>
      <c r="U1590" t="s">
        <v>19</v>
      </c>
    </row>
    <row r="1591" spans="1:21" x14ac:dyDescent="0.25">
      <c r="A1591">
        <v>2015</v>
      </c>
      <c r="B1591">
        <v>9</v>
      </c>
      <c r="C1591">
        <v>13</v>
      </c>
      <c r="D1591">
        <v>11</v>
      </c>
      <c r="E1591">
        <v>8</v>
      </c>
      <c r="F1591">
        <v>18</v>
      </c>
      <c r="G1591">
        <v>0</v>
      </c>
      <c r="H1591">
        <v>65.036900000000003</v>
      </c>
      <c r="I1591">
        <v>-151.97069999999999</v>
      </c>
      <c r="J1591">
        <v>2.5</v>
      </c>
      <c r="K1591">
        <v>1.3</v>
      </c>
      <c r="L1591" t="s">
        <v>14</v>
      </c>
      <c r="P1591">
        <v>0.7</v>
      </c>
      <c r="Q1591" t="s">
        <v>15</v>
      </c>
      <c r="R1591" t="s">
        <v>3984</v>
      </c>
      <c r="S1591" t="s">
        <v>3985</v>
      </c>
      <c r="T1591" t="s">
        <v>3986</v>
      </c>
      <c r="U1591" t="s">
        <v>19</v>
      </c>
    </row>
    <row r="1592" spans="1:21" x14ac:dyDescent="0.25">
      <c r="A1592">
        <v>2015</v>
      </c>
      <c r="B1592">
        <v>9</v>
      </c>
      <c r="C1592">
        <v>17</v>
      </c>
      <c r="D1592">
        <v>7</v>
      </c>
      <c r="E1592">
        <v>29</v>
      </c>
      <c r="F1592">
        <v>12</v>
      </c>
      <c r="G1592">
        <v>0</v>
      </c>
      <c r="H1592">
        <v>65.038799999999995</v>
      </c>
      <c r="I1592">
        <v>-148.90100000000001</v>
      </c>
      <c r="J1592">
        <v>15.1</v>
      </c>
      <c r="K1592">
        <v>1.2</v>
      </c>
      <c r="L1592" t="s">
        <v>14</v>
      </c>
      <c r="P1592">
        <v>0.5</v>
      </c>
      <c r="Q1592" t="s">
        <v>15</v>
      </c>
      <c r="R1592" t="s">
        <v>1484</v>
      </c>
      <c r="S1592" t="s">
        <v>1485</v>
      </c>
      <c r="T1592" t="s">
        <v>1486</v>
      </c>
      <c r="U1592" t="s">
        <v>19</v>
      </c>
    </row>
    <row r="1593" spans="1:21" x14ac:dyDescent="0.25">
      <c r="A1593">
        <v>2015</v>
      </c>
      <c r="B1593">
        <v>9</v>
      </c>
      <c r="C1593">
        <v>16</v>
      </c>
      <c r="D1593">
        <v>3</v>
      </c>
      <c r="E1593">
        <v>11</v>
      </c>
      <c r="F1593">
        <v>12</v>
      </c>
      <c r="G1593">
        <v>0</v>
      </c>
      <c r="H1593">
        <v>65.1143</v>
      </c>
      <c r="I1593">
        <v>-148.6277</v>
      </c>
      <c r="J1593">
        <v>8.4</v>
      </c>
      <c r="K1593">
        <v>1.2</v>
      </c>
      <c r="L1593" t="s">
        <v>14</v>
      </c>
      <c r="P1593">
        <v>0.6</v>
      </c>
      <c r="Q1593" t="s">
        <v>15</v>
      </c>
      <c r="R1593" t="s">
        <v>2283</v>
      </c>
      <c r="S1593" t="s">
        <v>2284</v>
      </c>
      <c r="T1593" t="s">
        <v>2285</v>
      </c>
      <c r="U1593" t="s">
        <v>19</v>
      </c>
    </row>
    <row r="1594" spans="1:21" x14ac:dyDescent="0.25">
      <c r="A1594">
        <v>2015</v>
      </c>
      <c r="B1594">
        <v>9</v>
      </c>
      <c r="C1594">
        <v>14</v>
      </c>
      <c r="D1594">
        <v>15</v>
      </c>
      <c r="E1594">
        <v>10</v>
      </c>
      <c r="F1594">
        <v>1</v>
      </c>
      <c r="G1594">
        <v>0</v>
      </c>
      <c r="H1594">
        <v>65.135199999999998</v>
      </c>
      <c r="I1594">
        <v>-148.62200000000001</v>
      </c>
      <c r="J1594">
        <v>0.3</v>
      </c>
      <c r="K1594">
        <v>0.8</v>
      </c>
      <c r="L1594" t="s">
        <v>14</v>
      </c>
      <c r="P1594">
        <v>0.89</v>
      </c>
      <c r="Q1594" t="s">
        <v>15</v>
      </c>
      <c r="R1594" t="s">
        <v>3253</v>
      </c>
      <c r="S1594" t="s">
        <v>3254</v>
      </c>
      <c r="T1594" t="s">
        <v>2969</v>
      </c>
      <c r="U1594" t="s">
        <v>19</v>
      </c>
    </row>
    <row r="1595" spans="1:21" x14ac:dyDescent="0.25">
      <c r="A1595">
        <v>2015</v>
      </c>
      <c r="B1595">
        <v>9</v>
      </c>
      <c r="C1595">
        <v>15</v>
      </c>
      <c r="D1595">
        <v>2</v>
      </c>
      <c r="E1595">
        <v>51</v>
      </c>
      <c r="F1595">
        <v>57</v>
      </c>
      <c r="G1595">
        <v>0</v>
      </c>
      <c r="H1595">
        <v>65.146000000000001</v>
      </c>
      <c r="I1595">
        <v>-148.62280000000001</v>
      </c>
      <c r="J1595">
        <v>8.6999999999999993</v>
      </c>
      <c r="K1595">
        <v>1.3</v>
      </c>
      <c r="L1595" t="s">
        <v>14</v>
      </c>
      <c r="P1595">
        <v>0.41</v>
      </c>
      <c r="Q1595" t="s">
        <v>15</v>
      </c>
      <c r="R1595" t="s">
        <v>2967</v>
      </c>
      <c r="S1595" t="s">
        <v>2968</v>
      </c>
      <c r="T1595" t="s">
        <v>2969</v>
      </c>
      <c r="U1595" t="s">
        <v>19</v>
      </c>
    </row>
    <row r="1596" spans="1:21" x14ac:dyDescent="0.25">
      <c r="A1596">
        <v>2015</v>
      </c>
      <c r="B1596">
        <v>9</v>
      </c>
      <c r="C1596">
        <v>15</v>
      </c>
      <c r="D1596">
        <v>3</v>
      </c>
      <c r="E1596">
        <v>50</v>
      </c>
      <c r="F1596">
        <v>16</v>
      </c>
      <c r="G1596">
        <v>0</v>
      </c>
      <c r="H1596">
        <v>65.147499999999994</v>
      </c>
      <c r="I1596">
        <v>-145.78970000000001</v>
      </c>
      <c r="J1596">
        <v>11.5</v>
      </c>
      <c r="K1596">
        <v>0.8</v>
      </c>
      <c r="L1596" t="s">
        <v>14</v>
      </c>
      <c r="P1596">
        <v>0.43</v>
      </c>
      <c r="Q1596" t="s">
        <v>15</v>
      </c>
      <c r="R1596" t="s">
        <v>2932</v>
      </c>
      <c r="S1596" t="s">
        <v>2933</v>
      </c>
      <c r="T1596" t="s">
        <v>2934</v>
      </c>
      <c r="U1596" t="s">
        <v>19</v>
      </c>
    </row>
    <row r="1597" spans="1:21" x14ac:dyDescent="0.25">
      <c r="A1597">
        <v>2015</v>
      </c>
      <c r="B1597">
        <v>9</v>
      </c>
      <c r="C1597">
        <v>16</v>
      </c>
      <c r="D1597">
        <v>13</v>
      </c>
      <c r="E1597">
        <v>25</v>
      </c>
      <c r="F1597">
        <v>55</v>
      </c>
      <c r="G1597">
        <v>0</v>
      </c>
      <c r="H1597">
        <v>65.167299999999997</v>
      </c>
      <c r="I1597">
        <v>-148.9794</v>
      </c>
      <c r="J1597">
        <v>29.9</v>
      </c>
      <c r="K1597">
        <v>0.9</v>
      </c>
      <c r="L1597" t="s">
        <v>14</v>
      </c>
      <c r="P1597">
        <v>0.41</v>
      </c>
      <c r="Q1597" t="s">
        <v>15</v>
      </c>
      <c r="R1597" t="s">
        <v>2029</v>
      </c>
      <c r="S1597" t="s">
        <v>2030</v>
      </c>
      <c r="T1597" t="s">
        <v>2031</v>
      </c>
      <c r="U1597" t="s">
        <v>19</v>
      </c>
    </row>
    <row r="1598" spans="1:21" x14ac:dyDescent="0.25">
      <c r="A1598">
        <v>2015</v>
      </c>
      <c r="B1598">
        <v>9</v>
      </c>
      <c r="C1598">
        <v>14</v>
      </c>
      <c r="D1598">
        <v>7</v>
      </c>
      <c r="E1598">
        <v>50</v>
      </c>
      <c r="F1598">
        <v>47</v>
      </c>
      <c r="G1598">
        <v>0</v>
      </c>
      <c r="H1598">
        <v>65.177800000000005</v>
      </c>
      <c r="I1598">
        <v>-148.9846</v>
      </c>
      <c r="J1598">
        <v>9.8000000000000007</v>
      </c>
      <c r="K1598">
        <v>1.3</v>
      </c>
      <c r="L1598" t="s">
        <v>14</v>
      </c>
      <c r="P1598">
        <v>0.55000000000000004</v>
      </c>
      <c r="Q1598" t="s">
        <v>15</v>
      </c>
      <c r="R1598" t="s">
        <v>3490</v>
      </c>
      <c r="S1598" t="s">
        <v>3491</v>
      </c>
      <c r="T1598" t="s">
        <v>3492</v>
      </c>
      <c r="U1598" t="s">
        <v>19</v>
      </c>
    </row>
    <row r="1599" spans="1:21" x14ac:dyDescent="0.25">
      <c r="A1599">
        <v>2015</v>
      </c>
      <c r="B1599">
        <v>9</v>
      </c>
      <c r="C1599">
        <v>16</v>
      </c>
      <c r="D1599">
        <v>5</v>
      </c>
      <c r="E1599">
        <v>7</v>
      </c>
      <c r="F1599">
        <v>39</v>
      </c>
      <c r="G1599">
        <v>0</v>
      </c>
      <c r="H1599">
        <v>65.263000000000005</v>
      </c>
      <c r="I1599">
        <v>-148.99420000000001</v>
      </c>
      <c r="J1599">
        <v>6.9</v>
      </c>
      <c r="K1599">
        <v>0.8</v>
      </c>
      <c r="L1599" t="s">
        <v>14</v>
      </c>
      <c r="P1599">
        <v>0.36</v>
      </c>
      <c r="Q1599" t="s">
        <v>15</v>
      </c>
      <c r="R1599" t="s">
        <v>2206</v>
      </c>
      <c r="S1599" t="s">
        <v>2207</v>
      </c>
      <c r="T1599" t="s">
        <v>2208</v>
      </c>
      <c r="U1599" t="s">
        <v>19</v>
      </c>
    </row>
    <row r="1600" spans="1:21" x14ac:dyDescent="0.25">
      <c r="A1600">
        <v>2015</v>
      </c>
      <c r="B1600">
        <v>9</v>
      </c>
      <c r="C1600">
        <v>15</v>
      </c>
      <c r="D1600">
        <v>5</v>
      </c>
      <c r="E1600">
        <v>23</v>
      </c>
      <c r="F1600">
        <v>23</v>
      </c>
      <c r="G1600">
        <v>0</v>
      </c>
      <c r="H1600">
        <v>65.433000000000007</v>
      </c>
      <c r="I1600">
        <v>-145.4794</v>
      </c>
      <c r="J1600">
        <v>3</v>
      </c>
      <c r="K1600">
        <v>1</v>
      </c>
      <c r="L1600" t="s">
        <v>14</v>
      </c>
      <c r="P1600">
        <v>0.99</v>
      </c>
      <c r="Q1600" t="s">
        <v>15</v>
      </c>
      <c r="R1600" t="s">
        <v>2886</v>
      </c>
      <c r="S1600" t="s">
        <v>2887</v>
      </c>
      <c r="T1600" t="s">
        <v>2888</v>
      </c>
      <c r="U1600" t="s">
        <v>19</v>
      </c>
    </row>
    <row r="1601" spans="1:21" x14ac:dyDescent="0.25">
      <c r="A1601">
        <v>2015</v>
      </c>
      <c r="B1601">
        <v>9</v>
      </c>
      <c r="C1601">
        <v>15</v>
      </c>
      <c r="D1601">
        <v>4</v>
      </c>
      <c r="E1601">
        <v>9</v>
      </c>
      <c r="F1601">
        <v>4</v>
      </c>
      <c r="G1601">
        <v>0</v>
      </c>
      <c r="H1601">
        <v>65.472300000000004</v>
      </c>
      <c r="I1601">
        <v>-145.32130000000001</v>
      </c>
      <c r="J1601">
        <v>4.8</v>
      </c>
      <c r="K1601">
        <v>1</v>
      </c>
      <c r="L1601" t="s">
        <v>14</v>
      </c>
      <c r="P1601">
        <v>0.93</v>
      </c>
      <c r="Q1601" t="s">
        <v>15</v>
      </c>
      <c r="R1601" t="s">
        <v>2922</v>
      </c>
      <c r="S1601" t="s">
        <v>2923</v>
      </c>
      <c r="T1601" t="s">
        <v>2924</v>
      </c>
      <c r="U1601" t="s">
        <v>19</v>
      </c>
    </row>
    <row r="1602" spans="1:21" x14ac:dyDescent="0.25">
      <c r="A1602">
        <v>2015</v>
      </c>
      <c r="B1602">
        <v>9</v>
      </c>
      <c r="C1602">
        <v>13</v>
      </c>
      <c r="D1602">
        <v>15</v>
      </c>
      <c r="E1602">
        <v>31</v>
      </c>
      <c r="F1602">
        <v>3</v>
      </c>
      <c r="G1602">
        <v>0</v>
      </c>
      <c r="H1602">
        <v>65.656300000000002</v>
      </c>
      <c r="I1602">
        <v>-147.88069999999999</v>
      </c>
      <c r="J1602">
        <v>10</v>
      </c>
      <c r="K1602">
        <v>0.8</v>
      </c>
      <c r="L1602" t="s">
        <v>14</v>
      </c>
      <c r="P1602">
        <v>0.32</v>
      </c>
      <c r="Q1602" t="s">
        <v>15</v>
      </c>
      <c r="R1602" t="s">
        <v>3838</v>
      </c>
      <c r="S1602" t="s">
        <v>3839</v>
      </c>
      <c r="T1602" t="s">
        <v>3840</v>
      </c>
      <c r="U1602" t="s">
        <v>19</v>
      </c>
    </row>
    <row r="1603" spans="1:21" x14ac:dyDescent="0.25">
      <c r="A1603">
        <v>2015</v>
      </c>
      <c r="B1603">
        <v>9</v>
      </c>
      <c r="C1603">
        <v>17</v>
      </c>
      <c r="D1603">
        <v>23</v>
      </c>
      <c r="E1603">
        <v>28</v>
      </c>
      <c r="F1603">
        <v>6</v>
      </c>
      <c r="G1603">
        <v>0</v>
      </c>
      <c r="H1603">
        <v>65.844700000000003</v>
      </c>
      <c r="I1603">
        <v>-151.7681</v>
      </c>
      <c r="J1603">
        <v>0.8</v>
      </c>
      <c r="K1603">
        <v>1.5</v>
      </c>
      <c r="L1603" t="s">
        <v>14</v>
      </c>
      <c r="P1603">
        <v>0.94</v>
      </c>
      <c r="Q1603" t="s">
        <v>15</v>
      </c>
      <c r="R1603" t="s">
        <v>1034</v>
      </c>
      <c r="S1603" t="s">
        <v>1035</v>
      </c>
      <c r="T1603" t="s">
        <v>1036</v>
      </c>
      <c r="U1603" t="s">
        <v>19</v>
      </c>
    </row>
    <row r="1604" spans="1:21" x14ac:dyDescent="0.25">
      <c r="A1604">
        <v>2015</v>
      </c>
      <c r="B1604">
        <v>9</v>
      </c>
      <c r="C1604">
        <v>13</v>
      </c>
      <c r="D1604">
        <v>5</v>
      </c>
      <c r="E1604">
        <v>21</v>
      </c>
      <c r="F1604">
        <v>10</v>
      </c>
      <c r="G1604">
        <v>0</v>
      </c>
      <c r="H1604">
        <v>65.978300000000004</v>
      </c>
      <c r="I1604">
        <v>-148.39330000000001</v>
      </c>
      <c r="J1604">
        <v>8.9</v>
      </c>
      <c r="K1604">
        <v>1.3</v>
      </c>
      <c r="L1604" t="s">
        <v>14</v>
      </c>
      <c r="P1604">
        <v>0.56999999999999995</v>
      </c>
      <c r="Q1604" t="s">
        <v>15</v>
      </c>
      <c r="R1604" t="s">
        <v>4182</v>
      </c>
      <c r="S1604" t="s">
        <v>4183</v>
      </c>
      <c r="T1604" t="s">
        <v>4184</v>
      </c>
      <c r="U1604" t="s">
        <v>19</v>
      </c>
    </row>
    <row r="1605" spans="1:21" x14ac:dyDescent="0.25">
      <c r="A1605">
        <v>2015</v>
      </c>
      <c r="B1605">
        <v>9</v>
      </c>
      <c r="C1605">
        <v>13</v>
      </c>
      <c r="D1605">
        <v>16</v>
      </c>
      <c r="E1605">
        <v>35</v>
      </c>
      <c r="F1605">
        <v>35</v>
      </c>
      <c r="G1605">
        <v>0</v>
      </c>
      <c r="H1605">
        <v>66.042400000000001</v>
      </c>
      <c r="I1605">
        <v>-141.46700000000001</v>
      </c>
      <c r="J1605">
        <v>12.2</v>
      </c>
      <c r="K1605">
        <v>1.9</v>
      </c>
      <c r="L1605" t="s">
        <v>14</v>
      </c>
      <c r="P1605">
        <v>0.65</v>
      </c>
      <c r="Q1605" t="s">
        <v>15</v>
      </c>
      <c r="R1605" t="s">
        <v>3818</v>
      </c>
      <c r="S1605" t="s">
        <v>3819</v>
      </c>
      <c r="T1605" t="s">
        <v>3820</v>
      </c>
      <c r="U1605" t="s">
        <v>19</v>
      </c>
    </row>
    <row r="1606" spans="1:21" x14ac:dyDescent="0.25">
      <c r="A1606">
        <v>2015</v>
      </c>
      <c r="B1606">
        <v>9</v>
      </c>
      <c r="C1606">
        <v>13</v>
      </c>
      <c r="D1606">
        <v>12</v>
      </c>
      <c r="E1606">
        <v>16</v>
      </c>
      <c r="F1606">
        <v>48</v>
      </c>
      <c r="G1606">
        <v>0</v>
      </c>
      <c r="H1606">
        <v>66.068100000000001</v>
      </c>
      <c r="I1606">
        <v>-141.29560000000001</v>
      </c>
      <c r="J1606">
        <v>18.3</v>
      </c>
      <c r="K1606">
        <v>1.9</v>
      </c>
      <c r="L1606" t="s">
        <v>14</v>
      </c>
      <c r="P1606">
        <v>0.46</v>
      </c>
      <c r="Q1606" t="s">
        <v>15</v>
      </c>
      <c r="R1606" t="s">
        <v>3953</v>
      </c>
      <c r="S1606" t="s">
        <v>3954</v>
      </c>
      <c r="T1606" t="s">
        <v>3955</v>
      </c>
      <c r="U1606" t="s">
        <v>19</v>
      </c>
    </row>
    <row r="1607" spans="1:21" x14ac:dyDescent="0.25">
      <c r="A1607">
        <v>2015</v>
      </c>
      <c r="B1607">
        <v>9</v>
      </c>
      <c r="C1607">
        <v>16</v>
      </c>
      <c r="D1607">
        <v>4</v>
      </c>
      <c r="E1607">
        <v>47</v>
      </c>
      <c r="F1607">
        <v>49</v>
      </c>
      <c r="G1607">
        <v>0</v>
      </c>
      <c r="H1607">
        <v>66.533799999999999</v>
      </c>
      <c r="I1607">
        <v>-147.09790000000001</v>
      </c>
      <c r="J1607">
        <v>0.1</v>
      </c>
      <c r="K1607">
        <v>1.4</v>
      </c>
      <c r="L1607" t="s">
        <v>14</v>
      </c>
      <c r="P1607">
        <v>0.76</v>
      </c>
      <c r="Q1607" t="s">
        <v>15</v>
      </c>
      <c r="R1607" t="s">
        <v>2218</v>
      </c>
      <c r="S1607" t="s">
        <v>2219</v>
      </c>
      <c r="T1607" t="s">
        <v>2220</v>
      </c>
      <c r="U1607" t="s">
        <v>19</v>
      </c>
    </row>
    <row r="1608" spans="1:21" x14ac:dyDescent="0.25">
      <c r="A1608">
        <v>2015</v>
      </c>
      <c r="B1608">
        <v>9</v>
      </c>
      <c r="C1608">
        <v>16</v>
      </c>
      <c r="D1608">
        <v>9</v>
      </c>
      <c r="E1608">
        <v>40</v>
      </c>
      <c r="F1608">
        <v>14</v>
      </c>
      <c r="G1608">
        <v>0</v>
      </c>
      <c r="H1608">
        <v>66.851900000000001</v>
      </c>
      <c r="I1608">
        <v>-146.2011</v>
      </c>
      <c r="J1608">
        <v>0.1</v>
      </c>
      <c r="K1608">
        <v>1.4</v>
      </c>
      <c r="L1608" t="s">
        <v>14</v>
      </c>
      <c r="P1608">
        <v>0.51</v>
      </c>
      <c r="Q1608" t="s">
        <v>15</v>
      </c>
      <c r="R1608" t="s">
        <v>2088</v>
      </c>
      <c r="S1608" t="s">
        <v>2089</v>
      </c>
      <c r="T1608" t="s">
        <v>2090</v>
      </c>
      <c r="U1608" t="s">
        <v>19</v>
      </c>
    </row>
    <row r="1609" spans="1:21" x14ac:dyDescent="0.25">
      <c r="A1609">
        <v>2015</v>
      </c>
      <c r="B1609">
        <v>9</v>
      </c>
      <c r="C1609">
        <v>13</v>
      </c>
      <c r="D1609">
        <v>23</v>
      </c>
      <c r="E1609">
        <v>33</v>
      </c>
      <c r="F1609">
        <v>7</v>
      </c>
      <c r="G1609">
        <v>0</v>
      </c>
      <c r="H1609">
        <v>67.283500000000004</v>
      </c>
      <c r="I1609">
        <v>-166.87119999999999</v>
      </c>
      <c r="J1609">
        <v>26.8</v>
      </c>
      <c r="K1609">
        <v>2.8</v>
      </c>
      <c r="L1609" t="s">
        <v>14</v>
      </c>
      <c r="P1609">
        <v>0.55000000000000004</v>
      </c>
      <c r="Q1609" t="s">
        <v>15</v>
      </c>
      <c r="R1609" t="s">
        <v>3673</v>
      </c>
      <c r="S1609" t="s">
        <v>3674</v>
      </c>
      <c r="T1609" t="s">
        <v>3675</v>
      </c>
      <c r="U1609" t="s">
        <v>19</v>
      </c>
    </row>
    <row r="1610" spans="1:21" x14ac:dyDescent="0.25">
      <c r="A1610">
        <v>2015</v>
      </c>
      <c r="B1610">
        <v>9</v>
      </c>
      <c r="C1610">
        <v>19</v>
      </c>
      <c r="D1610">
        <v>4</v>
      </c>
      <c r="E1610">
        <v>11</v>
      </c>
      <c r="F1610">
        <v>11</v>
      </c>
      <c r="G1610">
        <v>0</v>
      </c>
      <c r="H1610">
        <v>67.689800000000005</v>
      </c>
      <c r="I1610">
        <v>-149.5558</v>
      </c>
      <c r="J1610">
        <v>6.2</v>
      </c>
      <c r="K1610">
        <v>1.7</v>
      </c>
      <c r="L1610" t="s">
        <v>14</v>
      </c>
      <c r="P1610">
        <v>1.05</v>
      </c>
      <c r="Q1610" t="s">
        <v>15</v>
      </c>
      <c r="R1610" t="s">
        <v>340</v>
      </c>
      <c r="S1610" t="s">
        <v>341</v>
      </c>
      <c r="T1610" t="s">
        <v>342</v>
      </c>
      <c r="U1610" t="s">
        <v>19</v>
      </c>
    </row>
    <row r="1611" spans="1:21" x14ac:dyDescent="0.25">
      <c r="A1611">
        <v>2015</v>
      </c>
      <c r="B1611">
        <v>9</v>
      </c>
      <c r="C1611">
        <v>19</v>
      </c>
      <c r="D1611">
        <v>2</v>
      </c>
      <c r="E1611">
        <v>50</v>
      </c>
      <c r="F1611">
        <v>28</v>
      </c>
      <c r="G1611">
        <v>0</v>
      </c>
      <c r="H1611">
        <v>67.698899999999995</v>
      </c>
      <c r="I1611">
        <v>-149.66929999999999</v>
      </c>
      <c r="J1611">
        <v>0.1</v>
      </c>
      <c r="K1611">
        <v>1.8</v>
      </c>
      <c r="L1611" t="s">
        <v>14</v>
      </c>
      <c r="P1611">
        <v>0.75</v>
      </c>
      <c r="Q1611" t="s">
        <v>15</v>
      </c>
      <c r="R1611" t="s">
        <v>360</v>
      </c>
      <c r="S1611" t="s">
        <v>361</v>
      </c>
      <c r="T1611" t="s">
        <v>362</v>
      </c>
      <c r="U1611" t="s">
        <v>19</v>
      </c>
    </row>
    <row r="1612" spans="1:21" x14ac:dyDescent="0.25">
      <c r="A1612">
        <v>2015</v>
      </c>
      <c r="B1612">
        <v>9</v>
      </c>
      <c r="C1612">
        <v>19</v>
      </c>
      <c r="D1612">
        <v>8</v>
      </c>
      <c r="E1612">
        <v>33</v>
      </c>
      <c r="F1612">
        <v>28</v>
      </c>
      <c r="G1612">
        <v>0</v>
      </c>
      <c r="H1612">
        <v>68.843299999999999</v>
      </c>
      <c r="I1612">
        <v>-146.95910000000001</v>
      </c>
      <c r="J1612">
        <v>13</v>
      </c>
      <c r="K1612">
        <v>3.1</v>
      </c>
      <c r="L1612" t="s">
        <v>14</v>
      </c>
      <c r="P1612">
        <v>0.68</v>
      </c>
      <c r="Q1612" t="s">
        <v>15</v>
      </c>
      <c r="R1612" t="s">
        <v>248</v>
      </c>
      <c r="S1612" t="s">
        <v>249</v>
      </c>
      <c r="T1612" t="s">
        <v>250</v>
      </c>
      <c r="U1612" t="s">
        <v>19</v>
      </c>
    </row>
  </sheetData>
  <sortState ref="A2:V1612">
    <sortCondition ref="H2:H1612"/>
    <sortCondition ref="I2:I1612"/>
    <sortCondition ref="A2:A16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topLeftCell="A90" zoomScale="85" zoomScaleNormal="85" workbookViewId="0">
      <selection activeCell="K139" sqref="K139"/>
    </sheetView>
  </sheetViews>
  <sheetFormatPr defaultRowHeight="15" x14ac:dyDescent="0.25"/>
  <cols>
    <col min="1" max="1" width="1.7109375" bestFit="1" customWidth="1"/>
    <col min="2" max="2" width="5" bestFit="1" customWidth="1"/>
    <col min="3" max="3" width="6.85546875" bestFit="1" customWidth="1"/>
    <col min="4" max="4" width="4.28515625" bestFit="1" customWidth="1"/>
    <col min="5" max="5" width="5.28515625" bestFit="1" customWidth="1"/>
    <col min="6" max="7" width="7.42578125" bestFit="1" customWidth="1"/>
    <col min="8" max="8" width="15" bestFit="1" customWidth="1"/>
    <col min="9" max="9" width="9.42578125" bestFit="1" customWidth="1"/>
    <col min="10" max="10" width="8.7109375" bestFit="1" customWidth="1"/>
    <col min="11" max="11" width="9.5703125" bestFit="1" customWidth="1"/>
    <col min="12" max="12" width="7" bestFit="1" customWidth="1"/>
    <col min="13" max="13" width="4.7109375" bestFit="1" customWidth="1"/>
    <col min="14" max="14" width="9" bestFit="1" customWidth="1"/>
    <col min="15" max="15" width="3.7109375" bestFit="1" customWidth="1"/>
    <col min="16" max="16" width="4.140625" bestFit="1" customWidth="1"/>
    <col min="17" max="17" width="6" bestFit="1" customWidth="1"/>
    <col min="18" max="18" width="5" bestFit="1" customWidth="1"/>
    <col min="19" max="19" width="4" bestFit="1" customWidth="1"/>
    <col min="20" max="20" width="11.85546875" bestFit="1" customWidth="1"/>
    <col min="21" max="21" width="23.5703125" bestFit="1" customWidth="1"/>
    <col min="22" max="22" width="30" bestFit="1" customWidth="1"/>
    <col min="23" max="23" width="12.28515625" bestFit="1" customWidth="1"/>
  </cols>
  <sheetData>
    <row r="1" spans="1:23" x14ac:dyDescent="0.25">
      <c r="B1" t="str">
        <f>all_week_20150919_1100!A1</f>
        <v>Year</v>
      </c>
      <c r="C1" t="str">
        <f>all_week_20150919_1100!B1</f>
        <v>Month</v>
      </c>
      <c r="D1" t="str">
        <f>all_week_20150919_1100!C1</f>
        <v>Day</v>
      </c>
      <c r="E1" t="str">
        <f>all_week_20150919_1100!D1</f>
        <v>Hour</v>
      </c>
      <c r="F1" t="str">
        <f>all_week_20150919_1100!E1</f>
        <v>Minute</v>
      </c>
      <c r="G1" t="str">
        <f>all_week_20150919_1100!F1</f>
        <v>Second</v>
      </c>
      <c r="H1" t="s">
        <v>4488</v>
      </c>
      <c r="J1" t="str">
        <f>all_week_20150919_1100!H1</f>
        <v>latitude</v>
      </c>
      <c r="K1" t="str">
        <f>all_week_20150919_1100!I1</f>
        <v>longitude</v>
      </c>
      <c r="L1" t="str">
        <f>all_week_20150919_1100!J1</f>
        <v>depth</v>
      </c>
      <c r="M1" t="str">
        <f>all_week_20150919_1100!K1</f>
        <v>mag</v>
      </c>
      <c r="N1" t="str">
        <f>all_week_20150919_1100!L1</f>
        <v>magType</v>
      </c>
      <c r="O1" t="str">
        <f>all_week_20150919_1100!M1</f>
        <v>nst</v>
      </c>
      <c r="P1" t="str">
        <f>all_week_20150919_1100!N1</f>
        <v>gap</v>
      </c>
      <c r="Q1" t="str">
        <f>all_week_20150919_1100!O1</f>
        <v>dmin</v>
      </c>
      <c r="R1" t="str">
        <f>all_week_20150919_1100!P1</f>
        <v>rms</v>
      </c>
      <c r="S1" t="str">
        <f>all_week_20150919_1100!Q1</f>
        <v>net</v>
      </c>
      <c r="T1" t="str">
        <f>all_week_20150919_1100!R1</f>
        <v>id</v>
      </c>
      <c r="U1" t="str">
        <f>all_week_20150919_1100!S1</f>
        <v>updated</v>
      </c>
      <c r="V1" t="str">
        <f>all_week_20150919_1100!T1</f>
        <v>place</v>
      </c>
      <c r="W1" t="str">
        <f>all_week_20150919_1100!U1</f>
        <v>type</v>
      </c>
    </row>
    <row r="2" spans="1:23" x14ac:dyDescent="0.25">
      <c r="A2" s="3" t="s">
        <v>4496</v>
      </c>
      <c r="B2">
        <f>all_week_20150919_1100!A132</f>
        <v>2015</v>
      </c>
      <c r="C2">
        <f>all_week_20150919_1100!B132</f>
        <v>9</v>
      </c>
      <c r="D2">
        <f>all_week_20150919_1100!C132</f>
        <v>14</v>
      </c>
      <c r="E2">
        <f>all_week_20150919_1100!D132</f>
        <v>3</v>
      </c>
      <c r="F2">
        <f>all_week_20150919_1100!E132</f>
        <v>19</v>
      </c>
      <c r="G2">
        <f>all_week_20150919_1100!F132</f>
        <v>40</v>
      </c>
      <c r="H2" t="str">
        <f t="shared" ref="H2:H33" si="0">CONCATENATE(B2,A2,C2,A2,D2,A2,E2,A2,F2)</f>
        <v>2015-9-14-3-19</v>
      </c>
      <c r="I2" t="str">
        <f>CONCATENATE(B2,A2,C2,A2,D2)</f>
        <v>2015-9-14</v>
      </c>
      <c r="J2">
        <f>all_week_20150919_1100!H132</f>
        <v>-29.831900000000001</v>
      </c>
      <c r="K2">
        <f>all_week_20150919_1100!I132</f>
        <v>-71.412800000000004</v>
      </c>
      <c r="L2">
        <f>all_week_20150919_1100!J132</f>
        <v>23.13</v>
      </c>
      <c r="M2">
        <f>all_week_20150919_1100!K132</f>
        <v>3.8</v>
      </c>
      <c r="N2" t="str">
        <f>all_week_20150919_1100!L132</f>
        <v>mb</v>
      </c>
      <c r="O2">
        <f>all_week_20150919_1100!M132</f>
        <v>0</v>
      </c>
      <c r="P2">
        <f>all_week_20150919_1100!N132</f>
        <v>132</v>
      </c>
      <c r="Q2">
        <f>all_week_20150919_1100!O132</f>
        <v>0.63100000000000001</v>
      </c>
      <c r="R2">
        <f>all_week_20150919_1100!P132</f>
        <v>1.1200000000000001</v>
      </c>
      <c r="S2" t="str">
        <f>all_week_20150919_1100!Q132</f>
        <v>us</v>
      </c>
      <c r="T2" t="str">
        <f>all_week_20150919_1100!R132</f>
        <v>us20003j8r</v>
      </c>
      <c r="U2" t="str">
        <f>all_week_20150919_1100!S132</f>
        <v>2015-09-14T11:22:27.192Z</v>
      </c>
      <c r="V2" t="str">
        <f>all_week_20150919_1100!T132</f>
        <v>15km NNW of Coquimbo, Chile</v>
      </c>
      <c r="W2" t="str">
        <f>all_week_20150919_1100!U132</f>
        <v>earthquake</v>
      </c>
    </row>
    <row r="3" spans="1:23" x14ac:dyDescent="0.25">
      <c r="A3" s="3" t="s">
        <v>4496</v>
      </c>
      <c r="B3">
        <f>all_week_20150919_1100!A139</f>
        <v>2015</v>
      </c>
      <c r="C3">
        <f>all_week_20150919_1100!B139</f>
        <v>9</v>
      </c>
      <c r="D3">
        <f>all_week_20150919_1100!C139</f>
        <v>14</v>
      </c>
      <c r="E3">
        <f>all_week_20150919_1100!D139</f>
        <v>6</v>
      </c>
      <c r="F3">
        <f>all_week_20150919_1100!E139</f>
        <v>4</v>
      </c>
      <c r="G3">
        <f>all_week_20150919_1100!F139</f>
        <v>54</v>
      </c>
      <c r="H3" t="str">
        <f t="shared" si="0"/>
        <v>2015-9-14-6-4</v>
      </c>
      <c r="I3" t="str">
        <f t="shared" ref="I3:I66" si="1">CONCATENATE(B3,A3,C3,A3,D3)</f>
        <v>2015-9-14</v>
      </c>
      <c r="J3">
        <f>all_week_20150919_1100!H139</f>
        <v>-25.1904</v>
      </c>
      <c r="K3">
        <f>all_week_20150919_1100!I139</f>
        <v>-70.770799999999994</v>
      </c>
      <c r="L3">
        <f>all_week_20150919_1100!J139</f>
        <v>38.409999999999997</v>
      </c>
      <c r="M3">
        <f>all_week_20150919_1100!K139</f>
        <v>4.9000000000000004</v>
      </c>
      <c r="N3" t="str">
        <f>all_week_20150919_1100!L139</f>
        <v>mb</v>
      </c>
      <c r="O3">
        <f>all_week_20150919_1100!M139</f>
        <v>0</v>
      </c>
      <c r="P3">
        <f>all_week_20150919_1100!N139</f>
        <v>85</v>
      </c>
      <c r="Q3">
        <f>all_week_20150919_1100!O139</f>
        <v>0.65300000000000002</v>
      </c>
      <c r="R3">
        <f>all_week_20150919_1100!P139</f>
        <v>1.08</v>
      </c>
      <c r="S3" t="str">
        <f>all_week_20150919_1100!Q139</f>
        <v>us</v>
      </c>
      <c r="T3" t="str">
        <f>all_week_20150919_1100!R139</f>
        <v>us20003j99</v>
      </c>
      <c r="U3" t="str">
        <f>all_week_20150919_1100!S139</f>
        <v>2015-09-14T14:07:26.566Z</v>
      </c>
      <c r="V3" t="str">
        <f>all_week_20150919_1100!T139</f>
        <v>37km NW of Taltal, Chile</v>
      </c>
      <c r="W3" t="str">
        <f>all_week_20150919_1100!U139</f>
        <v>earthquake</v>
      </c>
    </row>
    <row r="4" spans="1:23" x14ac:dyDescent="0.25">
      <c r="A4" s="3" t="s">
        <v>4496</v>
      </c>
      <c r="B4">
        <f>all_week_20150919_1100!A144</f>
        <v>2015</v>
      </c>
      <c r="C4">
        <f>all_week_20150919_1100!B144</f>
        <v>9</v>
      </c>
      <c r="D4">
        <f>all_week_20150919_1100!C144</f>
        <v>15</v>
      </c>
      <c r="E4">
        <f>all_week_20150919_1100!D144</f>
        <v>18</v>
      </c>
      <c r="F4">
        <f>all_week_20150919_1100!E144</f>
        <v>54</v>
      </c>
      <c r="G4">
        <f>all_week_20150919_1100!F144</f>
        <v>27</v>
      </c>
      <c r="H4" t="str">
        <f t="shared" si="0"/>
        <v>2015-9-15-18-54</v>
      </c>
      <c r="I4" t="str">
        <f t="shared" si="1"/>
        <v>2015-9-15</v>
      </c>
      <c r="J4">
        <f>all_week_20150919_1100!H144</f>
        <v>-20.0017</v>
      </c>
      <c r="K4">
        <f>all_week_20150919_1100!I144</f>
        <v>-70.919700000000006</v>
      </c>
      <c r="L4">
        <f>all_week_20150919_1100!J144</f>
        <v>14.86</v>
      </c>
      <c r="M4">
        <f>all_week_20150919_1100!K144</f>
        <v>4.2</v>
      </c>
      <c r="N4" t="str">
        <f>all_week_20150919_1100!L144</f>
        <v>mwr</v>
      </c>
      <c r="O4">
        <f>all_week_20150919_1100!M144</f>
        <v>0</v>
      </c>
      <c r="P4">
        <f>all_week_20150919_1100!N144</f>
        <v>169</v>
      </c>
      <c r="Q4">
        <f>all_week_20150919_1100!O144</f>
        <v>0.78700000000000003</v>
      </c>
      <c r="R4">
        <f>all_week_20150919_1100!P144</f>
        <v>0.77</v>
      </c>
      <c r="S4" t="str">
        <f>all_week_20150919_1100!Q144</f>
        <v>us</v>
      </c>
      <c r="T4" t="str">
        <f>all_week_20150919_1100!R144</f>
        <v>us20003jr5</v>
      </c>
      <c r="U4" t="str">
        <f>all_week_20150919_1100!S144</f>
        <v>2015-09-16T15:24:59.277Z</v>
      </c>
      <c r="V4" t="str">
        <f>all_week_20150919_1100!T144</f>
        <v>84km WNW of Iquique, Chile</v>
      </c>
      <c r="W4" t="str">
        <f>all_week_20150919_1100!U144</f>
        <v>earthquake</v>
      </c>
    </row>
    <row r="5" spans="1:23" x14ac:dyDescent="0.25">
      <c r="A5" s="3" t="s">
        <v>4496</v>
      </c>
      <c r="B5">
        <f>all_week_20150919_1100!A142</f>
        <v>2015</v>
      </c>
      <c r="C5">
        <f>all_week_20150919_1100!B142</f>
        <v>9</v>
      </c>
      <c r="D5">
        <f>all_week_20150919_1100!C142</f>
        <v>15</v>
      </c>
      <c r="E5">
        <f>all_week_20150919_1100!D142</f>
        <v>21</v>
      </c>
      <c r="F5">
        <f>all_week_20150919_1100!E142</f>
        <v>21</v>
      </c>
      <c r="G5">
        <f>all_week_20150919_1100!F142</f>
        <v>20</v>
      </c>
      <c r="H5" t="str">
        <f t="shared" si="0"/>
        <v>2015-9-15-21-21</v>
      </c>
      <c r="I5" t="str">
        <f t="shared" si="1"/>
        <v>2015-9-15</v>
      </c>
      <c r="J5">
        <f>all_week_20150919_1100!H142</f>
        <v>-20.078299999999999</v>
      </c>
      <c r="K5">
        <f>all_week_20150919_1100!I142</f>
        <v>-70.880799999999994</v>
      </c>
      <c r="L5">
        <f>all_week_20150919_1100!J142</f>
        <v>12.26</v>
      </c>
      <c r="M5">
        <f>all_week_20150919_1100!K142</f>
        <v>5</v>
      </c>
      <c r="N5" t="str">
        <f>all_week_20150919_1100!L142</f>
        <v>mb</v>
      </c>
      <c r="O5">
        <f>all_week_20150919_1100!M142</f>
        <v>0</v>
      </c>
      <c r="P5">
        <f>all_week_20150919_1100!N142</f>
        <v>133</v>
      </c>
      <c r="Q5">
        <f>all_week_20150919_1100!O142</f>
        <v>0.72899999999999998</v>
      </c>
      <c r="R5">
        <f>all_week_20150919_1100!P142</f>
        <v>0.94</v>
      </c>
      <c r="S5" t="str">
        <f>all_week_20150919_1100!Q142</f>
        <v>us</v>
      </c>
      <c r="T5" t="str">
        <f>all_week_20150919_1100!R142</f>
        <v>us20003jtk</v>
      </c>
      <c r="U5" t="str">
        <f>all_week_20150919_1100!S142</f>
        <v>2015-09-16T15:19:46.040Z</v>
      </c>
      <c r="V5" t="str">
        <f>all_week_20150919_1100!T142</f>
        <v>78km WNW of Iquique, Chile</v>
      </c>
      <c r="W5" t="str">
        <f>all_week_20150919_1100!U142</f>
        <v>earthquake</v>
      </c>
    </row>
    <row r="6" spans="1:23" x14ac:dyDescent="0.25">
      <c r="A6" s="3" t="s">
        <v>4496</v>
      </c>
      <c r="B6">
        <f>all_week_20150919_1100!A143</f>
        <v>2015</v>
      </c>
      <c r="C6">
        <f>all_week_20150919_1100!B143</f>
        <v>9</v>
      </c>
      <c r="D6">
        <f>all_week_20150919_1100!C143</f>
        <v>15</v>
      </c>
      <c r="E6">
        <f>all_week_20150919_1100!D143</f>
        <v>22</v>
      </c>
      <c r="F6">
        <f>all_week_20150919_1100!E143</f>
        <v>3</v>
      </c>
      <c r="G6">
        <f>all_week_20150919_1100!F143</f>
        <v>33</v>
      </c>
      <c r="H6" t="str">
        <f t="shared" si="0"/>
        <v>2015-9-15-22-3</v>
      </c>
      <c r="I6" t="str">
        <f t="shared" si="1"/>
        <v>2015-9-15</v>
      </c>
      <c r="J6">
        <f>all_week_20150919_1100!H143</f>
        <v>-20.046299999999999</v>
      </c>
      <c r="K6">
        <f>all_week_20150919_1100!I143</f>
        <v>-70.896799999999999</v>
      </c>
      <c r="L6">
        <f>all_week_20150919_1100!J143</f>
        <v>16.3</v>
      </c>
      <c r="M6">
        <f>all_week_20150919_1100!K143</f>
        <v>4.9000000000000004</v>
      </c>
      <c r="N6" t="str">
        <f>all_week_20150919_1100!L143</f>
        <v>mb</v>
      </c>
      <c r="O6">
        <f>all_week_20150919_1100!M143</f>
        <v>0</v>
      </c>
      <c r="P6">
        <f>all_week_20150919_1100!N143</f>
        <v>140</v>
      </c>
      <c r="Q6">
        <f>all_week_20150919_1100!O143</f>
        <v>0.753</v>
      </c>
      <c r="R6">
        <f>all_week_20150919_1100!P143</f>
        <v>1.05</v>
      </c>
      <c r="S6" t="str">
        <f>all_week_20150919_1100!Q143</f>
        <v>us</v>
      </c>
      <c r="T6" t="str">
        <f>all_week_20150919_1100!R143</f>
        <v>us20003ju2</v>
      </c>
      <c r="U6" t="str">
        <f>all_week_20150919_1100!S143</f>
        <v>2015-09-16T14:57:49.000Z</v>
      </c>
      <c r="V6" t="str">
        <f>all_week_20150919_1100!T143</f>
        <v>81km WNW of Iquique, Chile</v>
      </c>
      <c r="W6" t="str">
        <f>all_week_20150919_1100!U143</f>
        <v>earthquake</v>
      </c>
    </row>
    <row r="7" spans="1:23" x14ac:dyDescent="0.25">
      <c r="A7" s="3" t="s">
        <v>4496</v>
      </c>
      <c r="B7">
        <f>all_week_20150919_1100!A137</f>
        <v>2015</v>
      </c>
      <c r="C7">
        <f>all_week_20150919_1100!B137</f>
        <v>9</v>
      </c>
      <c r="D7">
        <f>all_week_20150919_1100!C137</f>
        <v>16</v>
      </c>
      <c r="E7">
        <f>all_week_20150919_1100!D137</f>
        <v>13</v>
      </c>
      <c r="F7">
        <f>all_week_20150919_1100!E137</f>
        <v>45</v>
      </c>
      <c r="G7">
        <f>all_week_20150919_1100!F137</f>
        <v>39</v>
      </c>
      <c r="H7" t="str">
        <f t="shared" si="0"/>
        <v>2015-9-16-13-45</v>
      </c>
      <c r="I7" t="str">
        <f t="shared" si="1"/>
        <v>2015-9-16</v>
      </c>
      <c r="J7">
        <f>all_week_20150919_1100!H137</f>
        <v>-28.2483</v>
      </c>
      <c r="K7">
        <f>all_week_20150919_1100!I137</f>
        <v>-67.529799999999994</v>
      </c>
      <c r="L7">
        <f>all_week_20150919_1100!J137</f>
        <v>136.88999999999999</v>
      </c>
      <c r="M7">
        <f>all_week_20150919_1100!K137</f>
        <v>4.5</v>
      </c>
      <c r="N7" t="str">
        <f>all_week_20150919_1100!L137</f>
        <v>mb</v>
      </c>
      <c r="O7">
        <f>all_week_20150919_1100!M137</f>
        <v>0</v>
      </c>
      <c r="P7">
        <f>all_week_20150919_1100!N137</f>
        <v>46</v>
      </c>
      <c r="Q7">
        <f>all_week_20150919_1100!O137</f>
        <v>2</v>
      </c>
      <c r="R7">
        <f>all_week_20150919_1100!P137</f>
        <v>1.23</v>
      </c>
      <c r="S7" t="str">
        <f>all_week_20150919_1100!Q137</f>
        <v>us</v>
      </c>
      <c r="T7" t="str">
        <f>all_week_20150919_1100!R137</f>
        <v>us20003jzh</v>
      </c>
      <c r="U7" t="str">
        <f>all_week_20150919_1100!S137</f>
        <v>2015-09-16T21:48:17.261Z</v>
      </c>
      <c r="V7" t="str">
        <f>all_week_20150919_1100!T137</f>
        <v>20km S of Tinogasta, Argentina</v>
      </c>
      <c r="W7" t="str">
        <f>all_week_20150919_1100!U137</f>
        <v>earthquake</v>
      </c>
    </row>
    <row r="8" spans="1:23" x14ac:dyDescent="0.25">
      <c r="A8" s="3" t="s">
        <v>4496</v>
      </c>
      <c r="B8">
        <f>all_week_20150919_1100!A145</f>
        <v>2015</v>
      </c>
      <c r="C8">
        <f>all_week_20150919_1100!B145</f>
        <v>9</v>
      </c>
      <c r="D8">
        <f>all_week_20150919_1100!C145</f>
        <v>16</v>
      </c>
      <c r="E8">
        <f>all_week_20150919_1100!D145</f>
        <v>18</v>
      </c>
      <c r="F8">
        <f>all_week_20150919_1100!E145</f>
        <v>19</v>
      </c>
      <c r="G8">
        <f>all_week_20150919_1100!F145</f>
        <v>12</v>
      </c>
      <c r="H8" t="str">
        <f t="shared" si="0"/>
        <v>2015-9-16-18-19</v>
      </c>
      <c r="I8" t="str">
        <f t="shared" si="1"/>
        <v>2015-9-16</v>
      </c>
      <c r="J8">
        <f>all_week_20150919_1100!H145</f>
        <v>-19.985399999999998</v>
      </c>
      <c r="K8">
        <f>all_week_20150919_1100!I145</f>
        <v>-71.046800000000005</v>
      </c>
      <c r="L8">
        <f>all_week_20150919_1100!J145</f>
        <v>15.94</v>
      </c>
      <c r="M8">
        <f>all_week_20150919_1100!K145</f>
        <v>4.5999999999999996</v>
      </c>
      <c r="N8" t="str">
        <f>all_week_20150919_1100!L145</f>
        <v>mb</v>
      </c>
      <c r="O8">
        <f>all_week_20150919_1100!M145</f>
        <v>0</v>
      </c>
      <c r="P8">
        <f>all_week_20150919_1100!N145</f>
        <v>146</v>
      </c>
      <c r="Q8">
        <f>all_week_20150919_1100!O145</f>
        <v>0.90600000000000003</v>
      </c>
      <c r="R8">
        <f>all_week_20150919_1100!P145</f>
        <v>0.8</v>
      </c>
      <c r="S8" t="str">
        <f>all_week_20150919_1100!Q145</f>
        <v>us</v>
      </c>
      <c r="T8" t="str">
        <f>all_week_20150919_1100!R145</f>
        <v>us20003k2i</v>
      </c>
      <c r="U8" t="str">
        <f>all_week_20150919_1100!S145</f>
        <v>2015-09-17T02:23:13.123Z</v>
      </c>
      <c r="V8" t="str">
        <f>all_week_20150919_1100!T145</f>
        <v>98km WNW of Iquique, Chile</v>
      </c>
      <c r="W8" t="str">
        <f>all_week_20150919_1100!U145</f>
        <v>earthquake</v>
      </c>
    </row>
    <row r="9" spans="1:23" x14ac:dyDescent="0.25">
      <c r="A9" s="3" t="s">
        <v>4496</v>
      </c>
      <c r="B9">
        <f>all_week_20150919_1100!A146</f>
        <v>2015</v>
      </c>
      <c r="C9">
        <f>all_week_20150919_1100!B146</f>
        <v>9</v>
      </c>
      <c r="D9">
        <f>all_week_20150919_1100!C146</f>
        <v>16</v>
      </c>
      <c r="E9">
        <f>all_week_20150919_1100!D146</f>
        <v>18</v>
      </c>
      <c r="F9">
        <f>all_week_20150919_1100!E146</f>
        <v>24</v>
      </c>
      <c r="G9">
        <f>all_week_20150919_1100!F146</f>
        <v>20</v>
      </c>
      <c r="H9" t="str">
        <f t="shared" si="0"/>
        <v>2015-9-16-18-24</v>
      </c>
      <c r="I9" t="str">
        <f t="shared" si="1"/>
        <v>2015-9-16</v>
      </c>
      <c r="J9">
        <f>all_week_20150919_1100!H146</f>
        <v>-19.967099999999999</v>
      </c>
      <c r="K9">
        <f>all_week_20150919_1100!I146</f>
        <v>-71.034099999999995</v>
      </c>
      <c r="L9">
        <f>all_week_20150919_1100!J146</f>
        <v>8.1</v>
      </c>
      <c r="M9">
        <f>all_week_20150919_1100!K146</f>
        <v>4.8</v>
      </c>
      <c r="N9" t="str">
        <f>all_week_20150919_1100!L146</f>
        <v>mb</v>
      </c>
      <c r="O9">
        <f>all_week_20150919_1100!M146</f>
        <v>0</v>
      </c>
      <c r="P9">
        <f>all_week_20150919_1100!N146</f>
        <v>137</v>
      </c>
      <c r="Q9">
        <f>all_week_20150919_1100!O146</f>
        <v>0.9</v>
      </c>
      <c r="R9">
        <f>all_week_20150919_1100!P146</f>
        <v>1.34</v>
      </c>
      <c r="S9" t="str">
        <f>all_week_20150919_1100!Q146</f>
        <v>us</v>
      </c>
      <c r="T9" t="str">
        <f>all_week_20150919_1100!R146</f>
        <v>us20003k2k</v>
      </c>
      <c r="U9" t="str">
        <f>all_week_20150919_1100!S146</f>
        <v>2015-09-16T20:22:04.000Z</v>
      </c>
      <c r="V9" t="str">
        <f>all_week_20150919_1100!T146</f>
        <v>97km WNW of Iquique, Chile</v>
      </c>
      <c r="W9" t="str">
        <f>all_week_20150919_1100!U146</f>
        <v>earthquake</v>
      </c>
    </row>
    <row r="10" spans="1:23" x14ac:dyDescent="0.25">
      <c r="A10" s="3" t="s">
        <v>4496</v>
      </c>
      <c r="B10">
        <f>all_week_20150919_1100!A148</f>
        <v>2015</v>
      </c>
      <c r="C10">
        <f>all_week_20150919_1100!B148</f>
        <v>9</v>
      </c>
      <c r="D10">
        <f>all_week_20150919_1100!C148</f>
        <v>16</v>
      </c>
      <c r="E10">
        <f>all_week_20150919_1100!D148</f>
        <v>18</v>
      </c>
      <c r="F10">
        <f>all_week_20150919_1100!E148</f>
        <v>56</v>
      </c>
      <c r="G10">
        <f>all_week_20150919_1100!F148</f>
        <v>10</v>
      </c>
      <c r="H10" t="str">
        <f t="shared" si="0"/>
        <v>2015-9-16-18-56</v>
      </c>
      <c r="I10" t="str">
        <f t="shared" si="1"/>
        <v>2015-9-16</v>
      </c>
      <c r="J10">
        <f>all_week_20150919_1100!H148</f>
        <v>-19.956900000000001</v>
      </c>
      <c r="K10">
        <f>all_week_20150919_1100!I148</f>
        <v>-70.865799999999993</v>
      </c>
      <c r="L10">
        <f>all_week_20150919_1100!J148</f>
        <v>12.4</v>
      </c>
      <c r="M10">
        <f>all_week_20150919_1100!K148</f>
        <v>4.8</v>
      </c>
      <c r="N10" t="str">
        <f>all_week_20150919_1100!L148</f>
        <v>mwr</v>
      </c>
      <c r="O10">
        <f>all_week_20150919_1100!M148</f>
        <v>0</v>
      </c>
      <c r="P10">
        <f>all_week_20150919_1100!N148</f>
        <v>136</v>
      </c>
      <c r="Q10">
        <f>all_week_20150919_1100!O148</f>
        <v>0.75700000000000001</v>
      </c>
      <c r="R10">
        <f>all_week_20150919_1100!P148</f>
        <v>1.02</v>
      </c>
      <c r="S10" t="str">
        <f>all_week_20150919_1100!Q148</f>
        <v>us</v>
      </c>
      <c r="T10" t="str">
        <f>all_week_20150919_1100!R148</f>
        <v>us20003k38</v>
      </c>
      <c r="U10" t="str">
        <f>all_week_20150919_1100!S148</f>
        <v>2015-09-17T03:00:41.544Z</v>
      </c>
      <c r="V10" t="str">
        <f>all_week_20150919_1100!T148</f>
        <v>81km WNW of Iquique, Chile</v>
      </c>
      <c r="W10" t="str">
        <f>all_week_20150919_1100!U148</f>
        <v>earthquake</v>
      </c>
    </row>
    <row r="11" spans="1:23" x14ac:dyDescent="0.25">
      <c r="A11" s="3" t="s">
        <v>4496</v>
      </c>
      <c r="B11">
        <f>all_week_20150919_1100!A147</f>
        <v>2015</v>
      </c>
      <c r="C11">
        <f>all_week_20150919_1100!B147</f>
        <v>9</v>
      </c>
      <c r="D11">
        <f>all_week_20150919_1100!C147</f>
        <v>16</v>
      </c>
      <c r="E11">
        <f>all_week_20150919_1100!D147</f>
        <v>20</v>
      </c>
      <c r="F11">
        <f>all_week_20150919_1100!E147</f>
        <v>59</v>
      </c>
      <c r="G11">
        <f>all_week_20150919_1100!F147</f>
        <v>29</v>
      </c>
      <c r="H11" t="str">
        <f t="shared" si="0"/>
        <v>2015-9-16-20-59</v>
      </c>
      <c r="I11" t="str">
        <f t="shared" si="1"/>
        <v>2015-9-16</v>
      </c>
      <c r="J11">
        <f>all_week_20150919_1100!H147</f>
        <v>-19.96</v>
      </c>
      <c r="K11">
        <f>all_week_20150919_1100!I147</f>
        <v>-71.332999999999998</v>
      </c>
      <c r="L11">
        <f>all_week_20150919_1100!J147</f>
        <v>33</v>
      </c>
      <c r="M11">
        <f>all_week_20150919_1100!K147</f>
        <v>0</v>
      </c>
      <c r="N11" t="str">
        <f>all_week_20150919_1100!L147</f>
        <v>Ml</v>
      </c>
      <c r="O11">
        <f>all_week_20150919_1100!M147</f>
        <v>6</v>
      </c>
      <c r="P11">
        <f>all_week_20150919_1100!N147</f>
        <v>0</v>
      </c>
      <c r="Q11">
        <f>all_week_20150919_1100!O147</f>
        <v>0</v>
      </c>
      <c r="R11">
        <f>all_week_20150919_1100!P147</f>
        <v>0</v>
      </c>
      <c r="S11" t="str">
        <f>all_week_20150919_1100!Q147</f>
        <v>pt</v>
      </c>
      <c r="T11" t="str">
        <f>all_week_20150919_1100!R147</f>
        <v>pt15259053</v>
      </c>
      <c r="U11" t="str">
        <f>all_week_20150919_1100!S147</f>
        <v>2015-09-16T23:05:42.001Z</v>
      </c>
      <c r="V11" t="str">
        <f>all_week_20150919_1100!T147</f>
        <v>127km WNW of Iquique, Chile</v>
      </c>
      <c r="W11" t="str">
        <f>all_week_20150919_1100!U147</f>
        <v>earthquake</v>
      </c>
    </row>
    <row r="12" spans="1:23" x14ac:dyDescent="0.25">
      <c r="A12" s="3" t="s">
        <v>4496</v>
      </c>
      <c r="B12">
        <f>all_week_20150919_1100!A56</f>
        <v>2015</v>
      </c>
      <c r="C12">
        <f>all_week_20150919_1100!B56</f>
        <v>9</v>
      </c>
      <c r="D12">
        <f>all_week_20150919_1100!C56</f>
        <v>16</v>
      </c>
      <c r="E12">
        <f>all_week_20150919_1100!D56</f>
        <v>22</v>
      </c>
      <c r="F12">
        <f>all_week_20150919_1100!E56</f>
        <v>54</v>
      </c>
      <c r="G12">
        <f>all_week_20150919_1100!F56</f>
        <v>33</v>
      </c>
      <c r="H12" t="str">
        <f t="shared" si="0"/>
        <v>2015-9-16-22-54</v>
      </c>
      <c r="I12" t="str">
        <f t="shared" si="1"/>
        <v>2015-9-16</v>
      </c>
      <c r="J12">
        <f>all_week_20150919_1100!H56</f>
        <v>-31.569500000000001</v>
      </c>
      <c r="K12">
        <f>all_week_20150919_1100!I56</f>
        <v>-71.654300000000006</v>
      </c>
      <c r="L12">
        <f>all_week_20150919_1100!J56</f>
        <v>25</v>
      </c>
      <c r="M12" s="2">
        <f>all_week_20150919_1100!K56</f>
        <v>8.3000000000000007</v>
      </c>
      <c r="N12" t="str">
        <f>all_week_20150919_1100!L56</f>
        <v>mww</v>
      </c>
      <c r="O12">
        <f>all_week_20150919_1100!M56</f>
        <v>0</v>
      </c>
      <c r="P12">
        <f>all_week_20150919_1100!N56</f>
        <v>19</v>
      </c>
      <c r="Q12">
        <f>all_week_20150919_1100!O56</f>
        <v>0.66700000000000004</v>
      </c>
      <c r="R12">
        <f>all_week_20150919_1100!P56</f>
        <v>1.1100000000000001</v>
      </c>
      <c r="S12" t="str">
        <f>all_week_20150919_1100!Q56</f>
        <v>us</v>
      </c>
      <c r="T12" t="str">
        <f>all_week_20150919_1100!R56</f>
        <v>us20003k7a</v>
      </c>
      <c r="U12" t="str">
        <f>all_week_20150919_1100!S56</f>
        <v>2015-09-19T17:14:24.056Z</v>
      </c>
      <c r="V12" t="str">
        <f>all_week_20150919_1100!T56</f>
        <v>46km W of Illapel, Chile</v>
      </c>
      <c r="W12" t="str">
        <f>all_week_20150919_1100!U56</f>
        <v>earthquake</v>
      </c>
    </row>
    <row r="13" spans="1:23" x14ac:dyDescent="0.25">
      <c r="A13" s="3" t="s">
        <v>4496</v>
      </c>
      <c r="B13">
        <f>all_week_20150919_1100!A51</f>
        <v>2015</v>
      </c>
      <c r="C13">
        <f>all_week_20150919_1100!B51</f>
        <v>9</v>
      </c>
      <c r="D13">
        <f>all_week_20150919_1100!C51</f>
        <v>16</v>
      </c>
      <c r="E13">
        <f>all_week_20150919_1100!D51</f>
        <v>22</v>
      </c>
      <c r="F13">
        <f>all_week_20150919_1100!E51</f>
        <v>59</v>
      </c>
      <c r="G13">
        <f>all_week_20150919_1100!F51</f>
        <v>13</v>
      </c>
      <c r="H13" t="str">
        <f t="shared" si="0"/>
        <v>2015-9-16-22-59</v>
      </c>
      <c r="I13" t="str">
        <f t="shared" si="1"/>
        <v>2015-9-16</v>
      </c>
      <c r="J13">
        <f>all_week_20150919_1100!H51</f>
        <v>-31.600899999999999</v>
      </c>
      <c r="K13">
        <f>all_week_20150919_1100!I51</f>
        <v>-71.784700000000001</v>
      </c>
      <c r="L13">
        <f>all_week_20150919_1100!J51</f>
        <v>21.96</v>
      </c>
      <c r="M13">
        <f>all_week_20150919_1100!K51</f>
        <v>6.4</v>
      </c>
      <c r="N13" t="str">
        <f>all_week_20150919_1100!L51</f>
        <v>mb</v>
      </c>
      <c r="O13">
        <f>all_week_20150919_1100!M51</f>
        <v>0</v>
      </c>
      <c r="P13">
        <f>all_week_20150919_1100!N51</f>
        <v>54</v>
      </c>
      <c r="Q13">
        <f>all_week_20150919_1100!O51</f>
        <v>0.93300000000000005</v>
      </c>
      <c r="R13">
        <f>all_week_20150919_1100!P51</f>
        <v>0.81</v>
      </c>
      <c r="S13" t="str">
        <f>all_week_20150919_1100!Q51</f>
        <v>us</v>
      </c>
      <c r="T13" t="str">
        <f>all_week_20150919_1100!R51</f>
        <v>us20003k8b</v>
      </c>
      <c r="U13" t="str">
        <f>all_week_20150919_1100!S51</f>
        <v>2015-09-18T04:15:50.875Z</v>
      </c>
      <c r="V13" t="str">
        <f>all_week_20150919_1100!T51</f>
        <v>58km W of Illapel, Chile</v>
      </c>
      <c r="W13" t="str">
        <f>all_week_20150919_1100!U51</f>
        <v>earthquake</v>
      </c>
    </row>
    <row r="14" spans="1:23" x14ac:dyDescent="0.25">
      <c r="A14" s="3" t="s">
        <v>4496</v>
      </c>
      <c r="B14">
        <f>all_week_20150919_1100!A30</f>
        <v>2015</v>
      </c>
      <c r="C14">
        <f>all_week_20150919_1100!B30</f>
        <v>9</v>
      </c>
      <c r="D14">
        <f>all_week_20150919_1100!C30</f>
        <v>16</v>
      </c>
      <c r="E14">
        <f>all_week_20150919_1100!D30</f>
        <v>23</v>
      </c>
      <c r="F14">
        <f>all_week_20150919_1100!E30</f>
        <v>3</v>
      </c>
      <c r="G14">
        <f>all_week_20150919_1100!F30</f>
        <v>56</v>
      </c>
      <c r="H14" t="str">
        <f t="shared" si="0"/>
        <v>2015-9-16-23-3</v>
      </c>
      <c r="I14" t="str">
        <f t="shared" si="1"/>
        <v>2015-9-16</v>
      </c>
      <c r="J14">
        <f>all_week_20150919_1100!H30</f>
        <v>-31.8414</v>
      </c>
      <c r="K14">
        <f>all_week_20150919_1100!I30</f>
        <v>-71.565799999999996</v>
      </c>
      <c r="L14">
        <f>all_week_20150919_1100!J30</f>
        <v>10</v>
      </c>
      <c r="M14">
        <f>all_week_20150919_1100!K30</f>
        <v>6.1</v>
      </c>
      <c r="N14" t="str">
        <f>all_week_20150919_1100!L30</f>
        <v>mb</v>
      </c>
      <c r="O14">
        <f>all_week_20150919_1100!M30</f>
        <v>0</v>
      </c>
      <c r="P14">
        <f>all_week_20150919_1100!N30</f>
        <v>88</v>
      </c>
      <c r="Q14">
        <f>all_week_20150919_1100!O30</f>
        <v>1.165</v>
      </c>
      <c r="R14">
        <f>all_week_20150919_1100!P30</f>
        <v>1.6</v>
      </c>
      <c r="S14" t="str">
        <f>all_week_20150919_1100!Q30</f>
        <v>us</v>
      </c>
      <c r="T14" t="str">
        <f>all_week_20150919_1100!R30</f>
        <v>us20003k7m</v>
      </c>
      <c r="U14" t="str">
        <f>all_week_20150919_1100!S30</f>
        <v>2015-09-17T02:47:18.368Z</v>
      </c>
      <c r="V14" t="str">
        <f>all_week_20150919_1100!T30</f>
        <v>44km WSW of Illapel, Chile</v>
      </c>
      <c r="W14" t="str">
        <f>all_week_20150919_1100!U30</f>
        <v>earthquake</v>
      </c>
    </row>
    <row r="15" spans="1:23" x14ac:dyDescent="0.25">
      <c r="A15" s="3" t="s">
        <v>4496</v>
      </c>
      <c r="B15">
        <f>all_week_20150919_1100!A53</f>
        <v>2015</v>
      </c>
      <c r="C15">
        <f>all_week_20150919_1100!B53</f>
        <v>9</v>
      </c>
      <c r="D15">
        <f>all_week_20150919_1100!C53</f>
        <v>16</v>
      </c>
      <c r="E15">
        <f>all_week_20150919_1100!D53</f>
        <v>23</v>
      </c>
      <c r="F15">
        <f>all_week_20150919_1100!E53</f>
        <v>16</v>
      </c>
      <c r="G15">
        <f>all_week_20150919_1100!F53</f>
        <v>5</v>
      </c>
      <c r="H15" t="str">
        <f t="shared" si="0"/>
        <v>2015-9-16-23-16</v>
      </c>
      <c r="I15" t="str">
        <f t="shared" si="1"/>
        <v>2015-9-16</v>
      </c>
      <c r="J15">
        <f>all_week_20150919_1100!H53</f>
        <v>-31.588699999999999</v>
      </c>
      <c r="K15">
        <f>all_week_20150919_1100!I53</f>
        <v>-71.909300000000002</v>
      </c>
      <c r="L15">
        <f>all_week_20150919_1100!J53</f>
        <v>10</v>
      </c>
      <c r="M15">
        <f>all_week_20150919_1100!K53</f>
        <v>6.2</v>
      </c>
      <c r="N15" t="str">
        <f>all_week_20150919_1100!L53</f>
        <v>mb</v>
      </c>
      <c r="O15">
        <f>all_week_20150919_1100!M53</f>
        <v>0</v>
      </c>
      <c r="P15">
        <f>all_week_20150919_1100!N53</f>
        <v>114</v>
      </c>
      <c r="Q15">
        <f>all_week_20150919_1100!O53</f>
        <v>0.94099999999999995</v>
      </c>
      <c r="R15">
        <f>all_week_20150919_1100!P53</f>
        <v>1.04</v>
      </c>
      <c r="S15" t="str">
        <f>all_week_20150919_1100!Q53</f>
        <v>us</v>
      </c>
      <c r="T15" t="str">
        <f>all_week_20150919_1100!R53</f>
        <v>us20003k83</v>
      </c>
      <c r="U15" t="str">
        <f>all_week_20150919_1100!S53</f>
        <v>2015-09-17T01:21:58.823Z</v>
      </c>
      <c r="V15" t="str">
        <f>all_week_20150919_1100!T53</f>
        <v>70km W of Illapel, Chile</v>
      </c>
      <c r="W15" t="str">
        <f>all_week_20150919_1100!U53</f>
        <v>earthquake</v>
      </c>
    </row>
    <row r="16" spans="1:23" x14ac:dyDescent="0.25">
      <c r="A16" s="3" t="s">
        <v>4496</v>
      </c>
      <c r="B16">
        <f>all_week_20150919_1100!A54</f>
        <v>2015</v>
      </c>
      <c r="C16">
        <f>all_week_20150919_1100!B54</f>
        <v>9</v>
      </c>
      <c r="D16">
        <f>all_week_20150919_1100!C54</f>
        <v>16</v>
      </c>
      <c r="E16">
        <f>all_week_20150919_1100!D54</f>
        <v>23</v>
      </c>
      <c r="F16">
        <f>all_week_20150919_1100!E54</f>
        <v>18</v>
      </c>
      <c r="G16">
        <f>all_week_20150919_1100!F54</f>
        <v>42</v>
      </c>
      <c r="H16" t="str">
        <f t="shared" si="0"/>
        <v>2015-9-16-23-18</v>
      </c>
      <c r="I16" t="str">
        <f t="shared" si="1"/>
        <v>2015-9-16</v>
      </c>
      <c r="J16">
        <f>all_week_20150919_1100!H54</f>
        <v>-31.587399999999999</v>
      </c>
      <c r="K16">
        <f>all_week_20150919_1100!I54</f>
        <v>-71.431399999999996</v>
      </c>
      <c r="L16">
        <f>all_week_20150919_1100!J54</f>
        <v>30.88</v>
      </c>
      <c r="M16" s="2">
        <f>all_week_20150919_1100!K54</f>
        <v>7</v>
      </c>
      <c r="N16" t="str">
        <f>all_week_20150919_1100!L54</f>
        <v>mww</v>
      </c>
      <c r="O16">
        <f>all_week_20150919_1100!M54</f>
        <v>0</v>
      </c>
      <c r="P16">
        <f>all_week_20150919_1100!N54</f>
        <v>30</v>
      </c>
      <c r="Q16">
        <f>all_week_20150919_1100!O54</f>
        <v>0.92700000000000005</v>
      </c>
      <c r="R16">
        <f>all_week_20150919_1100!P54</f>
        <v>1.04</v>
      </c>
      <c r="S16" t="str">
        <f>all_week_20150919_1100!Q54</f>
        <v>us</v>
      </c>
      <c r="T16" t="str">
        <f>all_week_20150919_1100!R54</f>
        <v>us20003k7w</v>
      </c>
      <c r="U16" t="str">
        <f>all_week_20150919_1100!S54</f>
        <v>2015-09-19T01:54:45.342Z</v>
      </c>
      <c r="V16" t="str">
        <f>all_week_20150919_1100!T54</f>
        <v>25km W of Illapel, Chile</v>
      </c>
      <c r="W16" t="str">
        <f>all_week_20150919_1100!U54</f>
        <v>earthquake</v>
      </c>
    </row>
    <row r="17" spans="1:23" x14ac:dyDescent="0.25">
      <c r="A17" s="3" t="s">
        <v>4496</v>
      </c>
      <c r="B17">
        <f>all_week_20150919_1100!A38</f>
        <v>2015</v>
      </c>
      <c r="C17">
        <f>all_week_20150919_1100!B38</f>
        <v>9</v>
      </c>
      <c r="D17">
        <f>all_week_20150919_1100!C38</f>
        <v>16</v>
      </c>
      <c r="E17">
        <f>all_week_20150919_1100!D38</f>
        <v>23</v>
      </c>
      <c r="F17">
        <f>all_week_20150919_1100!E38</f>
        <v>38</v>
      </c>
      <c r="G17">
        <f>all_week_20150919_1100!F38</f>
        <v>5</v>
      </c>
      <c r="H17" t="str">
        <f t="shared" si="0"/>
        <v>2015-9-16-23-38</v>
      </c>
      <c r="I17" t="str">
        <f t="shared" si="1"/>
        <v>2015-9-16</v>
      </c>
      <c r="J17">
        <f>all_week_20150919_1100!H38</f>
        <v>-31.774899999999999</v>
      </c>
      <c r="K17">
        <f>all_week_20150919_1100!I38</f>
        <v>-71.953999999999994</v>
      </c>
      <c r="L17">
        <f>all_week_20150919_1100!J38</f>
        <v>35</v>
      </c>
      <c r="M17">
        <f>all_week_20150919_1100!K38</f>
        <v>5.7</v>
      </c>
      <c r="N17" t="str">
        <f>all_week_20150919_1100!L38</f>
        <v>mb</v>
      </c>
      <c r="O17">
        <f>all_week_20150919_1100!M38</f>
        <v>0</v>
      </c>
      <c r="P17">
        <f>all_week_20150919_1100!N38</f>
        <v>99</v>
      </c>
      <c r="Q17">
        <f>all_week_20150919_1100!O38</f>
        <v>1.272</v>
      </c>
      <c r="R17">
        <f>all_week_20150919_1100!P38</f>
        <v>1.19</v>
      </c>
      <c r="S17" t="str">
        <f>all_week_20150919_1100!Q38</f>
        <v>us</v>
      </c>
      <c r="T17" t="str">
        <f>all_week_20150919_1100!R38</f>
        <v>us20003k89</v>
      </c>
      <c r="U17" t="str">
        <f>all_week_20150919_1100!S38</f>
        <v>2015-09-17T01:43:19.843Z</v>
      </c>
      <c r="V17" t="str">
        <f>all_week_20150919_1100!T38</f>
        <v>76km WSW of Illapel, Chile</v>
      </c>
      <c r="W17" t="str">
        <f>all_week_20150919_1100!U38</f>
        <v>earthquake</v>
      </c>
    </row>
    <row r="18" spans="1:23" x14ac:dyDescent="0.25">
      <c r="A18" s="3" t="s">
        <v>4496</v>
      </c>
      <c r="B18">
        <f>all_week_20150919_1100!A102</f>
        <v>2015</v>
      </c>
      <c r="C18">
        <f>all_week_20150919_1100!B102</f>
        <v>9</v>
      </c>
      <c r="D18">
        <f>all_week_20150919_1100!C102</f>
        <v>17</v>
      </c>
      <c r="E18">
        <f>all_week_20150919_1100!D102</f>
        <v>0</v>
      </c>
      <c r="F18">
        <f>all_week_20150919_1100!E102</f>
        <v>6</v>
      </c>
      <c r="G18">
        <f>all_week_20150919_1100!F102</f>
        <v>16</v>
      </c>
      <c r="H18" t="str">
        <f t="shared" si="0"/>
        <v>2015-9-17-0-6</v>
      </c>
      <c r="I18" t="str">
        <f t="shared" si="1"/>
        <v>2015-9-17</v>
      </c>
      <c r="J18">
        <f>all_week_20150919_1100!H102</f>
        <v>-30.899699999999999</v>
      </c>
      <c r="K18">
        <f>all_week_20150919_1100!I102</f>
        <v>-71.685100000000006</v>
      </c>
      <c r="L18">
        <f>all_week_20150919_1100!J102</f>
        <v>10</v>
      </c>
      <c r="M18">
        <f>all_week_20150919_1100!K102</f>
        <v>5.3</v>
      </c>
      <c r="N18" t="str">
        <f>all_week_20150919_1100!L102</f>
        <v>mb</v>
      </c>
      <c r="O18">
        <f>all_week_20150919_1100!M102</f>
        <v>0</v>
      </c>
      <c r="P18">
        <f>all_week_20150919_1100!N102</f>
        <v>124</v>
      </c>
      <c r="Q18">
        <f>all_week_20150919_1100!O102</f>
        <v>0.85799999999999998</v>
      </c>
      <c r="R18">
        <f>all_week_20150919_1100!P102</f>
        <v>0.82</v>
      </c>
      <c r="S18" t="str">
        <f>all_week_20150919_1100!Q102</f>
        <v>us</v>
      </c>
      <c r="T18" t="str">
        <f>all_week_20150919_1100!R102</f>
        <v>us20003k8w</v>
      </c>
      <c r="U18" t="str">
        <f>all_week_20150919_1100!S102</f>
        <v>2015-09-17T08:08:50.938Z</v>
      </c>
      <c r="V18" t="str">
        <f>all_week_20150919_1100!T102</f>
        <v>57km SW of Ovalle, Chile</v>
      </c>
      <c r="W18" t="str">
        <f>all_week_20150919_1100!U102</f>
        <v>earthquake</v>
      </c>
    </row>
    <row r="19" spans="1:23" x14ac:dyDescent="0.25">
      <c r="A19" s="3" t="s">
        <v>4496</v>
      </c>
      <c r="B19">
        <f>all_week_20150919_1100!A93</f>
        <v>2015</v>
      </c>
      <c r="C19">
        <f>all_week_20150919_1100!B93</f>
        <v>9</v>
      </c>
      <c r="D19">
        <f>all_week_20150919_1100!C93</f>
        <v>17</v>
      </c>
      <c r="E19">
        <f>all_week_20150919_1100!D93</f>
        <v>0</v>
      </c>
      <c r="F19">
        <f>all_week_20150919_1100!E93</f>
        <v>15</v>
      </c>
      <c r="G19">
        <f>all_week_20150919_1100!F93</f>
        <v>22</v>
      </c>
      <c r="H19" t="str">
        <f t="shared" si="0"/>
        <v>2015-9-17-0-15</v>
      </c>
      <c r="I19" t="str">
        <f t="shared" si="1"/>
        <v>2015-9-17</v>
      </c>
      <c r="J19">
        <f>all_week_20150919_1100!H93</f>
        <v>-31.0275</v>
      </c>
      <c r="K19">
        <f>all_week_20150919_1100!I93</f>
        <v>-71.866900000000001</v>
      </c>
      <c r="L19">
        <f>all_week_20150919_1100!J93</f>
        <v>29.81</v>
      </c>
      <c r="M19">
        <f>all_week_20150919_1100!K93</f>
        <v>4.8</v>
      </c>
      <c r="N19" t="str">
        <f>all_week_20150919_1100!L93</f>
        <v>mb</v>
      </c>
      <c r="O19">
        <f>all_week_20150919_1100!M93</f>
        <v>0</v>
      </c>
      <c r="P19">
        <f>all_week_20150919_1100!N93</f>
        <v>161</v>
      </c>
      <c r="Q19">
        <f>all_week_20150919_1100!O93</f>
        <v>0.40500000000000003</v>
      </c>
      <c r="R19">
        <f>all_week_20150919_1100!P93</f>
        <v>0.8</v>
      </c>
      <c r="S19" t="str">
        <f>all_week_20150919_1100!Q93</f>
        <v>us</v>
      </c>
      <c r="T19" t="str">
        <f>all_week_20150919_1100!R93</f>
        <v>us20003kb0</v>
      </c>
      <c r="U19" t="str">
        <f>all_week_20150919_1100!S93</f>
        <v>2015-09-17T23:48:16.579Z</v>
      </c>
      <c r="V19" t="str">
        <f>all_week_20150919_1100!T93</f>
        <v>79km SW of Ovalle, Chile</v>
      </c>
      <c r="W19" t="str">
        <f>all_week_20150919_1100!U93</f>
        <v>earthquake</v>
      </c>
    </row>
    <row r="20" spans="1:23" x14ac:dyDescent="0.25">
      <c r="A20" s="3" t="s">
        <v>4496</v>
      </c>
      <c r="B20">
        <f>all_week_20150919_1100!A45</f>
        <v>2015</v>
      </c>
      <c r="C20">
        <f>all_week_20150919_1100!B45</f>
        <v>9</v>
      </c>
      <c r="D20">
        <f>all_week_20150919_1100!C45</f>
        <v>17</v>
      </c>
      <c r="E20">
        <f>all_week_20150919_1100!D45</f>
        <v>0</v>
      </c>
      <c r="F20">
        <f>all_week_20150919_1100!E45</f>
        <v>18</v>
      </c>
      <c r="G20">
        <f>all_week_20150919_1100!F45</f>
        <v>23</v>
      </c>
      <c r="H20" t="str">
        <f t="shared" si="0"/>
        <v>2015-9-17-0-18</v>
      </c>
      <c r="I20" t="str">
        <f t="shared" si="1"/>
        <v>2015-9-17</v>
      </c>
      <c r="J20">
        <f>all_week_20150919_1100!H45</f>
        <v>-31.701000000000001</v>
      </c>
      <c r="K20">
        <f>all_week_20150919_1100!I45</f>
        <v>-71.891999999999996</v>
      </c>
      <c r="L20">
        <f>all_week_20150919_1100!J45</f>
        <v>20</v>
      </c>
      <c r="M20">
        <f>all_week_20150919_1100!K45</f>
        <v>4.8</v>
      </c>
      <c r="N20" t="str">
        <f>all_week_20150919_1100!L45</f>
        <v>mb</v>
      </c>
      <c r="O20">
        <f>all_week_20150919_1100!M45</f>
        <v>0</v>
      </c>
      <c r="P20">
        <f>all_week_20150919_1100!N45</f>
        <v>0</v>
      </c>
      <c r="Q20">
        <f>all_week_20150919_1100!O45</f>
        <v>0</v>
      </c>
      <c r="R20">
        <f>all_week_20150919_1100!P45</f>
        <v>0.62</v>
      </c>
      <c r="S20" t="str">
        <f>all_week_20150919_1100!Q45</f>
        <v>us</v>
      </c>
      <c r="T20" t="str">
        <f>all_week_20150919_1100!R45</f>
        <v>us20003kat</v>
      </c>
      <c r="U20" t="str">
        <f>all_week_20150919_1100!S45</f>
        <v>2015-09-17T23:48:31.771Z</v>
      </c>
      <c r="V20" t="str">
        <f>all_week_20150919_1100!T45</f>
        <v>69km W of Illapel, Chile</v>
      </c>
      <c r="W20" t="str">
        <f>all_week_20150919_1100!U45</f>
        <v>earthquake</v>
      </c>
    </row>
    <row r="21" spans="1:23" x14ac:dyDescent="0.25">
      <c r="A21" s="3" t="s">
        <v>4496</v>
      </c>
      <c r="B21">
        <f>all_week_20150919_1100!A35</f>
        <v>2015</v>
      </c>
      <c r="C21">
        <f>all_week_20150919_1100!B35</f>
        <v>9</v>
      </c>
      <c r="D21">
        <f>all_week_20150919_1100!C35</f>
        <v>17</v>
      </c>
      <c r="E21">
        <f>all_week_20150919_1100!D35</f>
        <v>0</v>
      </c>
      <c r="F21">
        <f>all_week_20150919_1100!E35</f>
        <v>22</v>
      </c>
      <c r="G21">
        <f>all_week_20150919_1100!F35</f>
        <v>20</v>
      </c>
      <c r="H21" t="str">
        <f t="shared" si="0"/>
        <v>2015-9-17-0-22</v>
      </c>
      <c r="I21" t="str">
        <f t="shared" si="1"/>
        <v>2015-9-17</v>
      </c>
      <c r="J21">
        <f>all_week_20150919_1100!H35</f>
        <v>-31.7837</v>
      </c>
      <c r="K21">
        <f>all_week_20150919_1100!I35</f>
        <v>-72.009399999999999</v>
      </c>
      <c r="L21">
        <f>all_week_20150919_1100!J35</f>
        <v>10</v>
      </c>
      <c r="M21">
        <f>all_week_20150919_1100!K35</f>
        <v>5.2</v>
      </c>
      <c r="N21" t="str">
        <f>all_week_20150919_1100!L35</f>
        <v>mb</v>
      </c>
      <c r="O21">
        <f>all_week_20150919_1100!M35</f>
        <v>0</v>
      </c>
      <c r="P21">
        <f>all_week_20150919_1100!N35</f>
        <v>131</v>
      </c>
      <c r="Q21">
        <f>all_week_20150919_1100!O35</f>
        <v>1.2749999999999999</v>
      </c>
      <c r="R21">
        <f>all_week_20150919_1100!P35</f>
        <v>0.68</v>
      </c>
      <c r="S21" t="str">
        <f>all_week_20150919_1100!Q35</f>
        <v>us</v>
      </c>
      <c r="T21" t="str">
        <f>all_week_20150919_1100!R35</f>
        <v>us20003k9n</v>
      </c>
      <c r="U21" t="str">
        <f>all_week_20150919_1100!S35</f>
        <v>2015-09-17T08:24:58.290Z</v>
      </c>
      <c r="V21" t="str">
        <f>all_week_20150919_1100!T35</f>
        <v>81km WSW of Illapel, Chile</v>
      </c>
      <c r="W21" t="str">
        <f>all_week_20150919_1100!U35</f>
        <v>earthquake</v>
      </c>
    </row>
    <row r="22" spans="1:23" x14ac:dyDescent="0.25">
      <c r="A22" s="3" t="s">
        <v>4496</v>
      </c>
      <c r="B22">
        <f>all_week_20150919_1100!A104</f>
        <v>2015</v>
      </c>
      <c r="C22">
        <f>all_week_20150919_1100!B104</f>
        <v>9</v>
      </c>
      <c r="D22">
        <f>all_week_20150919_1100!C104</f>
        <v>17</v>
      </c>
      <c r="E22">
        <f>all_week_20150919_1100!D104</f>
        <v>0</v>
      </c>
      <c r="F22">
        <f>all_week_20150919_1100!E104</f>
        <v>42</v>
      </c>
      <c r="G22">
        <f>all_week_20150919_1100!F104</f>
        <v>56</v>
      </c>
      <c r="H22" t="str">
        <f t="shared" si="0"/>
        <v>2015-9-17-0-42</v>
      </c>
      <c r="I22" t="str">
        <f t="shared" si="1"/>
        <v>2015-9-17</v>
      </c>
      <c r="J22">
        <f>all_week_20150919_1100!H104</f>
        <v>-30.892199999999999</v>
      </c>
      <c r="K22">
        <f>all_week_20150919_1100!I104</f>
        <v>-71.662000000000006</v>
      </c>
      <c r="L22">
        <f>all_week_20150919_1100!J104</f>
        <v>32.86</v>
      </c>
      <c r="M22">
        <f>all_week_20150919_1100!K104</f>
        <v>5</v>
      </c>
      <c r="N22" t="str">
        <f>all_week_20150919_1100!L104</f>
        <v>mb</v>
      </c>
      <c r="O22">
        <f>all_week_20150919_1100!M104</f>
        <v>0</v>
      </c>
      <c r="P22">
        <f>all_week_20150919_1100!N104</f>
        <v>145</v>
      </c>
      <c r="Q22">
        <f>all_week_20150919_1100!O104</f>
        <v>0.218</v>
      </c>
      <c r="R22">
        <f>all_week_20150919_1100!P104</f>
        <v>0.59</v>
      </c>
      <c r="S22" t="str">
        <f>all_week_20150919_1100!Q104</f>
        <v>us</v>
      </c>
      <c r="T22" t="str">
        <f>all_week_20150919_1100!R104</f>
        <v>us20003kag</v>
      </c>
      <c r="U22" t="str">
        <f>all_week_20150919_1100!S104</f>
        <v>2015-09-17T08:45:39.595Z</v>
      </c>
      <c r="V22" t="str">
        <f>all_week_20150919_1100!T104</f>
        <v>54km SW of Ovalle, Chile</v>
      </c>
      <c r="W22" t="str">
        <f>all_week_20150919_1100!U104</f>
        <v>earthquake</v>
      </c>
    </row>
    <row r="23" spans="1:23" x14ac:dyDescent="0.25">
      <c r="A23" s="3" t="s">
        <v>4496</v>
      </c>
      <c r="B23">
        <f>all_week_20150919_1100!A65</f>
        <v>2015</v>
      </c>
      <c r="C23">
        <f>all_week_20150919_1100!B65</f>
        <v>9</v>
      </c>
      <c r="D23">
        <f>all_week_20150919_1100!C65</f>
        <v>17</v>
      </c>
      <c r="E23">
        <f>all_week_20150919_1100!D65</f>
        <v>0</v>
      </c>
      <c r="F23">
        <f>all_week_20150919_1100!E65</f>
        <v>50</v>
      </c>
      <c r="G23">
        <f>all_week_20150919_1100!F65</f>
        <v>8</v>
      </c>
      <c r="H23" t="str">
        <f t="shared" si="0"/>
        <v>2015-9-17-0-50</v>
      </c>
      <c r="I23" t="str">
        <f t="shared" si="1"/>
        <v>2015-9-17</v>
      </c>
      <c r="J23">
        <f>all_week_20150919_1100!H65</f>
        <v>-31.467500000000001</v>
      </c>
      <c r="K23">
        <f>all_week_20150919_1100!I65</f>
        <v>-72.396900000000002</v>
      </c>
      <c r="L23">
        <f>all_week_20150919_1100!J65</f>
        <v>10</v>
      </c>
      <c r="M23">
        <f>all_week_20150919_1100!K65</f>
        <v>4.9000000000000004</v>
      </c>
      <c r="N23" t="str">
        <f>all_week_20150919_1100!L65</f>
        <v>mb</v>
      </c>
      <c r="O23">
        <f>all_week_20150919_1100!M65</f>
        <v>0</v>
      </c>
      <c r="P23">
        <f>all_week_20150919_1100!N65</f>
        <v>141</v>
      </c>
      <c r="Q23">
        <f>all_week_20150919_1100!O65</f>
        <v>1.679</v>
      </c>
      <c r="R23">
        <f>all_week_20150919_1100!P65</f>
        <v>1.42</v>
      </c>
      <c r="S23" t="str">
        <f>all_week_20150919_1100!Q65</f>
        <v>us</v>
      </c>
      <c r="T23" t="str">
        <f>all_week_20150919_1100!R65</f>
        <v>us20003kap</v>
      </c>
      <c r="U23" t="str">
        <f>all_week_20150919_1100!S65</f>
        <v>2015-09-17T08:52:54.144Z</v>
      </c>
      <c r="V23" t="str">
        <f>all_week_20150919_1100!T65</f>
        <v>118km W of Illapel, Chile</v>
      </c>
      <c r="W23" t="str">
        <f>all_week_20150919_1100!U65</f>
        <v>earthquake</v>
      </c>
    </row>
    <row r="24" spans="1:23" x14ac:dyDescent="0.25">
      <c r="A24" s="3" t="s">
        <v>4496</v>
      </c>
      <c r="B24">
        <f>all_week_20150919_1100!A39</f>
        <v>2015</v>
      </c>
      <c r="C24">
        <f>all_week_20150919_1100!B39</f>
        <v>9</v>
      </c>
      <c r="D24">
        <f>all_week_20150919_1100!C39</f>
        <v>17</v>
      </c>
      <c r="E24">
        <f>all_week_20150919_1100!D39</f>
        <v>1</v>
      </c>
      <c r="F24">
        <f>all_week_20150919_1100!E39</f>
        <v>9</v>
      </c>
      <c r="G24">
        <f>all_week_20150919_1100!F39</f>
        <v>49</v>
      </c>
      <c r="H24" t="str">
        <f t="shared" si="0"/>
        <v>2015-9-17-1-9</v>
      </c>
      <c r="I24" t="str">
        <f t="shared" si="1"/>
        <v>2015-9-17</v>
      </c>
      <c r="J24">
        <f>all_week_20150919_1100!H39</f>
        <v>-31.772600000000001</v>
      </c>
      <c r="K24">
        <f>all_week_20150919_1100!I39</f>
        <v>-72.11</v>
      </c>
      <c r="L24">
        <f>all_week_20150919_1100!J39</f>
        <v>35</v>
      </c>
      <c r="M24">
        <f>all_week_20150919_1100!K39</f>
        <v>4.9000000000000004</v>
      </c>
      <c r="N24" t="str">
        <f>all_week_20150919_1100!L39</f>
        <v>mb</v>
      </c>
      <c r="O24">
        <f>all_week_20150919_1100!M39</f>
        <v>0</v>
      </c>
      <c r="P24">
        <f>all_week_20150919_1100!N39</f>
        <v>149</v>
      </c>
      <c r="Q24">
        <f>all_week_20150919_1100!O39</f>
        <v>2.75</v>
      </c>
      <c r="R24">
        <f>all_week_20150919_1100!P39</f>
        <v>0.85</v>
      </c>
      <c r="S24" t="str">
        <f>all_week_20150919_1100!Q39</f>
        <v>us</v>
      </c>
      <c r="T24" t="str">
        <f>all_week_20150919_1100!R39</f>
        <v>us20003kbq</v>
      </c>
      <c r="U24" t="str">
        <f>all_week_20150919_1100!S39</f>
        <v>2015-09-17T09:12:21.884Z</v>
      </c>
      <c r="V24" t="str">
        <f>all_week_20150919_1100!T39</f>
        <v>90km W of Illapel, Chile</v>
      </c>
      <c r="W24" t="str">
        <f>all_week_20150919_1100!U39</f>
        <v>earthquake</v>
      </c>
    </row>
    <row r="25" spans="1:23" x14ac:dyDescent="0.25">
      <c r="A25" s="3" t="s">
        <v>4496</v>
      </c>
      <c r="B25">
        <f>all_week_20150919_1100!A46</f>
        <v>2015</v>
      </c>
      <c r="C25">
        <f>all_week_20150919_1100!B46</f>
        <v>9</v>
      </c>
      <c r="D25">
        <f>all_week_20150919_1100!C46</f>
        <v>17</v>
      </c>
      <c r="E25">
        <f>all_week_20150919_1100!D46</f>
        <v>1</v>
      </c>
      <c r="F25">
        <f>all_week_20150919_1100!E46</f>
        <v>21</v>
      </c>
      <c r="G25">
        <f>all_week_20150919_1100!F46</f>
        <v>50</v>
      </c>
      <c r="H25" t="str">
        <f t="shared" si="0"/>
        <v>2015-9-17-1-21</v>
      </c>
      <c r="I25" t="str">
        <f t="shared" si="1"/>
        <v>2015-9-17</v>
      </c>
      <c r="J25">
        <f>all_week_20150919_1100!H46</f>
        <v>-31.6967</v>
      </c>
      <c r="K25">
        <f>all_week_20150919_1100!I46</f>
        <v>-71.968400000000003</v>
      </c>
      <c r="L25">
        <f>all_week_20150919_1100!J46</f>
        <v>24.16</v>
      </c>
      <c r="M25">
        <f>all_week_20150919_1100!K46</f>
        <v>5.2</v>
      </c>
      <c r="N25" t="str">
        <f>all_week_20150919_1100!L46</f>
        <v>mb</v>
      </c>
      <c r="O25">
        <f>all_week_20150919_1100!M46</f>
        <v>0</v>
      </c>
      <c r="P25">
        <f>all_week_20150919_1100!N46</f>
        <v>143</v>
      </c>
      <c r="Q25">
        <f>all_week_20150919_1100!O46</f>
        <v>1.0580000000000001</v>
      </c>
      <c r="R25">
        <f>all_week_20150919_1100!P46</f>
        <v>0.85</v>
      </c>
      <c r="S25" t="str">
        <f>all_week_20150919_1100!Q46</f>
        <v>us</v>
      </c>
      <c r="T25" t="str">
        <f>all_week_20150919_1100!R46</f>
        <v>us20003kc6</v>
      </c>
      <c r="U25" t="str">
        <f>all_week_20150919_1100!S46</f>
        <v>2015-09-17T09:24:35.099Z</v>
      </c>
      <c r="V25" t="str">
        <f>all_week_20150919_1100!T46</f>
        <v>76km W of Illapel, Chile</v>
      </c>
      <c r="W25" t="str">
        <f>all_week_20150919_1100!U46</f>
        <v>earthquake</v>
      </c>
    </row>
    <row r="26" spans="1:23" x14ac:dyDescent="0.25">
      <c r="A26" s="3" t="s">
        <v>4496</v>
      </c>
      <c r="B26">
        <f>all_week_20150919_1100!A41</f>
        <v>2015</v>
      </c>
      <c r="C26">
        <f>all_week_20150919_1100!B41</f>
        <v>9</v>
      </c>
      <c r="D26">
        <f>all_week_20150919_1100!C41</f>
        <v>17</v>
      </c>
      <c r="E26">
        <f>all_week_20150919_1100!D41</f>
        <v>1</v>
      </c>
      <c r="F26">
        <f>all_week_20150919_1100!E41</f>
        <v>33</v>
      </c>
      <c r="G26">
        <f>all_week_20150919_1100!F41</f>
        <v>3</v>
      </c>
      <c r="H26" t="str">
        <f t="shared" si="0"/>
        <v>2015-9-17-1-33</v>
      </c>
      <c r="I26" t="str">
        <f t="shared" si="1"/>
        <v>2015-9-17</v>
      </c>
      <c r="J26">
        <f>all_week_20150919_1100!H41</f>
        <v>-31.7273</v>
      </c>
      <c r="K26">
        <f>all_week_20150919_1100!I41</f>
        <v>-72.047799999999995</v>
      </c>
      <c r="L26">
        <f>all_week_20150919_1100!J41</f>
        <v>9.98</v>
      </c>
      <c r="M26">
        <f>all_week_20150919_1100!K41</f>
        <v>5.8</v>
      </c>
      <c r="N26" t="str">
        <f>all_week_20150919_1100!L41</f>
        <v>mwr</v>
      </c>
      <c r="O26">
        <f>all_week_20150919_1100!M41</f>
        <v>0</v>
      </c>
      <c r="P26">
        <f>all_week_20150919_1100!N41</f>
        <v>51</v>
      </c>
      <c r="Q26">
        <f>all_week_20150919_1100!O41</f>
        <v>1.337</v>
      </c>
      <c r="R26">
        <f>all_week_20150919_1100!P41</f>
        <v>1.1399999999999999</v>
      </c>
      <c r="S26" t="str">
        <f>all_week_20150919_1100!Q41</f>
        <v>us</v>
      </c>
      <c r="T26" t="str">
        <f>all_week_20150919_1100!R41</f>
        <v>us20003kc5</v>
      </c>
      <c r="U26" t="str">
        <f>all_week_20150919_1100!S41</f>
        <v>2015-09-17T09:35:44.520Z</v>
      </c>
      <c r="V26" t="str">
        <f>all_week_20150919_1100!T41</f>
        <v>84km W of Illapel, Chile</v>
      </c>
      <c r="W26" t="str">
        <f>all_week_20150919_1100!U41</f>
        <v>earthquake</v>
      </c>
    </row>
    <row r="27" spans="1:23" x14ac:dyDescent="0.25">
      <c r="A27" s="3" t="s">
        <v>4496</v>
      </c>
      <c r="B27">
        <f>all_week_20150919_1100!A82</f>
        <v>2015</v>
      </c>
      <c r="C27">
        <f>all_week_20150919_1100!B82</f>
        <v>9</v>
      </c>
      <c r="D27">
        <f>all_week_20150919_1100!C82</f>
        <v>17</v>
      </c>
      <c r="E27">
        <f>all_week_20150919_1100!D82</f>
        <v>1</v>
      </c>
      <c r="F27">
        <f>all_week_20150919_1100!E82</f>
        <v>41</v>
      </c>
      <c r="G27">
        <f>all_week_20150919_1100!F82</f>
        <v>9</v>
      </c>
      <c r="H27" t="str">
        <f t="shared" si="0"/>
        <v>2015-9-17-1-41</v>
      </c>
      <c r="I27" t="str">
        <f t="shared" si="1"/>
        <v>2015-9-17</v>
      </c>
      <c r="J27">
        <f>all_week_20150919_1100!H82</f>
        <v>-31.148800000000001</v>
      </c>
      <c r="K27">
        <f>all_week_20150919_1100!I82</f>
        <v>-71.553299999999993</v>
      </c>
      <c r="L27">
        <f>all_week_20150919_1100!J82</f>
        <v>35</v>
      </c>
      <c r="M27">
        <f>all_week_20150919_1100!K82</f>
        <v>6.4</v>
      </c>
      <c r="N27" t="str">
        <f>all_week_20150919_1100!L82</f>
        <v>mww</v>
      </c>
      <c r="O27">
        <f>all_week_20150919_1100!M82</f>
        <v>0</v>
      </c>
      <c r="P27">
        <f>all_week_20150919_1100!N82</f>
        <v>69</v>
      </c>
      <c r="Q27">
        <f>all_week_20150919_1100!O82</f>
        <v>0.80300000000000005</v>
      </c>
      <c r="R27">
        <f>all_week_20150919_1100!P82</f>
        <v>1.37</v>
      </c>
      <c r="S27" t="str">
        <f>all_week_20150919_1100!Q82</f>
        <v>us</v>
      </c>
      <c r="T27" t="str">
        <f>all_week_20150919_1100!R82</f>
        <v>us20003kcn</v>
      </c>
      <c r="U27" t="str">
        <f>all_week_20150919_1100!S82</f>
        <v>2015-09-19T01:53:03.931Z</v>
      </c>
      <c r="V27" t="str">
        <f>all_week_20150919_1100!T82</f>
        <v>64km NW of Illapel, Chile</v>
      </c>
      <c r="W27" t="str">
        <f>all_week_20150919_1100!U82</f>
        <v>earthquake</v>
      </c>
    </row>
    <row r="28" spans="1:23" x14ac:dyDescent="0.25">
      <c r="A28" s="3" t="s">
        <v>4496</v>
      </c>
      <c r="B28">
        <f>all_week_20150919_1100!A83</f>
        <v>2015</v>
      </c>
      <c r="C28">
        <f>all_week_20150919_1100!B83</f>
        <v>9</v>
      </c>
      <c r="D28">
        <f>all_week_20150919_1100!C83</f>
        <v>17</v>
      </c>
      <c r="E28">
        <f>all_week_20150919_1100!D83</f>
        <v>2</v>
      </c>
      <c r="F28">
        <f>all_week_20150919_1100!E83</f>
        <v>44</v>
      </c>
      <c r="G28">
        <f>all_week_20150919_1100!F83</f>
        <v>29</v>
      </c>
      <c r="H28" t="str">
        <f t="shared" si="0"/>
        <v>2015-9-17-2-44</v>
      </c>
      <c r="I28" t="str">
        <f t="shared" si="1"/>
        <v>2015-9-17</v>
      </c>
      <c r="J28">
        <f>all_week_20150919_1100!H83</f>
        <v>-31.147200000000002</v>
      </c>
      <c r="K28">
        <f>all_week_20150919_1100!I83</f>
        <v>-71.744399999999999</v>
      </c>
      <c r="L28">
        <f>all_week_20150919_1100!J83</f>
        <v>27.16</v>
      </c>
      <c r="M28">
        <f>all_week_20150919_1100!K83</f>
        <v>4.9000000000000004</v>
      </c>
      <c r="N28" t="str">
        <f>all_week_20150919_1100!L83</f>
        <v>mb</v>
      </c>
      <c r="O28">
        <f>all_week_20150919_1100!M83</f>
        <v>0</v>
      </c>
      <c r="P28">
        <f>all_week_20150919_1100!N83</f>
        <v>156</v>
      </c>
      <c r="Q28">
        <f>all_week_20150919_1100!O83</f>
        <v>0.48099999999999998</v>
      </c>
      <c r="R28">
        <f>all_week_20150919_1100!P83</f>
        <v>0.8</v>
      </c>
      <c r="S28" t="str">
        <f>all_week_20150919_1100!Q83</f>
        <v>us</v>
      </c>
      <c r="T28" t="str">
        <f>all_week_20150919_1100!R83</f>
        <v>us20003kdt</v>
      </c>
      <c r="U28" t="str">
        <f>all_week_20150919_1100!S83</f>
        <v>2015-09-17T10:47:10.788Z</v>
      </c>
      <c r="V28" t="str">
        <f>all_week_20150919_1100!T83</f>
        <v>76km NW of Illapel, Chile</v>
      </c>
      <c r="W28" t="str">
        <f>all_week_20150919_1100!U83</f>
        <v>earthquake</v>
      </c>
    </row>
    <row r="29" spans="1:23" x14ac:dyDescent="0.25">
      <c r="A29" s="3" t="s">
        <v>4496</v>
      </c>
      <c r="B29">
        <f>all_week_20150919_1100!A91</f>
        <v>2015</v>
      </c>
      <c r="C29">
        <f>all_week_20150919_1100!B91</f>
        <v>9</v>
      </c>
      <c r="D29">
        <f>all_week_20150919_1100!C91</f>
        <v>17</v>
      </c>
      <c r="E29">
        <f>all_week_20150919_1100!D91</f>
        <v>2</v>
      </c>
      <c r="F29">
        <f>all_week_20150919_1100!E91</f>
        <v>52</v>
      </c>
      <c r="G29">
        <f>all_week_20150919_1100!F91</f>
        <v>42</v>
      </c>
      <c r="H29" t="str">
        <f t="shared" si="0"/>
        <v>2015-9-17-2-52</v>
      </c>
      <c r="I29" t="str">
        <f t="shared" si="1"/>
        <v>2015-9-17</v>
      </c>
      <c r="J29">
        <f>all_week_20150919_1100!H91</f>
        <v>-31.028300000000002</v>
      </c>
      <c r="K29">
        <f>all_week_20150919_1100!I91</f>
        <v>-71.529799999999994</v>
      </c>
      <c r="L29">
        <f>all_week_20150919_1100!J91</f>
        <v>45.32</v>
      </c>
      <c r="M29">
        <f>all_week_20150919_1100!K91</f>
        <v>4.9000000000000004</v>
      </c>
      <c r="N29" t="str">
        <f>all_week_20150919_1100!L91</f>
        <v>mb</v>
      </c>
      <c r="O29">
        <f>all_week_20150919_1100!M91</f>
        <v>0</v>
      </c>
      <c r="P29">
        <f>all_week_20150919_1100!N91</f>
        <v>80</v>
      </c>
      <c r="Q29">
        <f>all_week_20150919_1100!O91</f>
        <v>0.36399999999999999</v>
      </c>
      <c r="R29">
        <f>all_week_20150919_1100!P91</f>
        <v>0.85</v>
      </c>
      <c r="S29" t="str">
        <f>all_week_20150919_1100!Q91</f>
        <v>us</v>
      </c>
      <c r="T29" t="str">
        <f>all_week_20150919_1100!R91</f>
        <v>us20003ke1</v>
      </c>
      <c r="U29" t="str">
        <f>all_week_20150919_1100!S91</f>
        <v>2015-09-17T10:55:10.818Z</v>
      </c>
      <c r="V29" t="str">
        <f>all_week_20150919_1100!T91</f>
        <v>57km SSW of Ovalle, Chile</v>
      </c>
      <c r="W29" t="str">
        <f>all_week_20150919_1100!U91</f>
        <v>earthquake</v>
      </c>
    </row>
    <row r="30" spans="1:23" x14ac:dyDescent="0.25">
      <c r="A30" s="3" t="s">
        <v>4496</v>
      </c>
      <c r="B30">
        <f>all_week_20150919_1100!A97</f>
        <v>2015</v>
      </c>
      <c r="C30">
        <f>all_week_20150919_1100!B97</f>
        <v>9</v>
      </c>
      <c r="D30">
        <f>all_week_20150919_1100!C97</f>
        <v>17</v>
      </c>
      <c r="E30">
        <f>all_week_20150919_1100!D97</f>
        <v>2</v>
      </c>
      <c r="F30">
        <f>all_week_20150919_1100!E97</f>
        <v>59</v>
      </c>
      <c r="G30">
        <f>all_week_20150919_1100!F97</f>
        <v>29</v>
      </c>
      <c r="H30" t="str">
        <f t="shared" si="0"/>
        <v>2015-9-17-2-59</v>
      </c>
      <c r="I30" t="str">
        <f t="shared" si="1"/>
        <v>2015-9-17</v>
      </c>
      <c r="J30">
        <f>all_week_20150919_1100!H97</f>
        <v>-30.955100000000002</v>
      </c>
      <c r="K30">
        <f>all_week_20150919_1100!I97</f>
        <v>-71.478099999999998</v>
      </c>
      <c r="L30">
        <f>all_week_20150919_1100!J97</f>
        <v>35</v>
      </c>
      <c r="M30">
        <f>all_week_20150919_1100!K97</f>
        <v>4.9000000000000004</v>
      </c>
      <c r="N30" t="str">
        <f>all_week_20150919_1100!L97</f>
        <v>mb</v>
      </c>
      <c r="O30">
        <f>all_week_20150919_1100!M97</f>
        <v>0</v>
      </c>
      <c r="P30">
        <f>all_week_20150919_1100!N97</f>
        <v>134</v>
      </c>
      <c r="Q30">
        <f>all_week_20150919_1100!O97</f>
        <v>0.311</v>
      </c>
      <c r="R30">
        <f>all_week_20150919_1100!P97</f>
        <v>1.48</v>
      </c>
      <c r="S30" t="str">
        <f>all_week_20150919_1100!Q97</f>
        <v>us</v>
      </c>
      <c r="T30" t="str">
        <f>all_week_20150919_1100!R97</f>
        <v>us20003ke3</v>
      </c>
      <c r="U30" t="str">
        <f>all_week_20150919_1100!S97</f>
        <v>2015-09-17T11:02:04.255Z</v>
      </c>
      <c r="V30" t="str">
        <f>all_week_20150919_1100!T97</f>
        <v>47km SSW of Ovalle, Chile</v>
      </c>
      <c r="W30" t="str">
        <f>all_week_20150919_1100!U97</f>
        <v>earthquake</v>
      </c>
    </row>
    <row r="31" spans="1:23" x14ac:dyDescent="0.25">
      <c r="A31" s="3" t="s">
        <v>4496</v>
      </c>
      <c r="B31">
        <f>all_week_20150919_1100!A87</f>
        <v>2015</v>
      </c>
      <c r="C31">
        <f>all_week_20150919_1100!B87</f>
        <v>9</v>
      </c>
      <c r="D31">
        <f>all_week_20150919_1100!C87</f>
        <v>17</v>
      </c>
      <c r="E31">
        <f>all_week_20150919_1100!D87</f>
        <v>3</v>
      </c>
      <c r="F31">
        <f>all_week_20150919_1100!E87</f>
        <v>55</v>
      </c>
      <c r="G31">
        <f>all_week_20150919_1100!F87</f>
        <v>6</v>
      </c>
      <c r="H31" t="str">
        <f t="shared" si="0"/>
        <v>2015-9-17-3-55</v>
      </c>
      <c r="I31" t="str">
        <f t="shared" si="1"/>
        <v>2015-9-17</v>
      </c>
      <c r="J31">
        <f>all_week_20150919_1100!H87</f>
        <v>-31.082999999999998</v>
      </c>
      <c r="K31">
        <f>all_week_20150919_1100!I87</f>
        <v>-71.296000000000006</v>
      </c>
      <c r="L31">
        <f>all_week_20150919_1100!J87</f>
        <v>35</v>
      </c>
      <c r="M31">
        <f>all_week_20150919_1100!K87</f>
        <v>6.5</v>
      </c>
      <c r="N31" t="str">
        <f>all_week_20150919_1100!L87</f>
        <v>mww</v>
      </c>
      <c r="O31">
        <f>all_week_20150919_1100!M87</f>
        <v>0</v>
      </c>
      <c r="P31">
        <f>all_week_20150919_1100!N87</f>
        <v>100</v>
      </c>
      <c r="Q31">
        <f>all_week_20150919_1100!O87</f>
        <v>0.501</v>
      </c>
      <c r="R31">
        <f>all_week_20150919_1100!P87</f>
        <v>1.28</v>
      </c>
      <c r="S31" t="str">
        <f>all_week_20150919_1100!Q87</f>
        <v>us</v>
      </c>
      <c r="T31" t="str">
        <f>all_week_20150919_1100!R87</f>
        <v>us20003kfj</v>
      </c>
      <c r="U31" t="str">
        <f>all_week_20150919_1100!S87</f>
        <v>2015-09-17T11:43:23.955Z</v>
      </c>
      <c r="V31" t="str">
        <f>all_week_20150919_1100!T87</f>
        <v>54km S of Ovalle, Chile</v>
      </c>
      <c r="W31" t="str">
        <f>all_week_20150919_1100!U87</f>
        <v>earthquake</v>
      </c>
    </row>
    <row r="32" spans="1:23" x14ac:dyDescent="0.25">
      <c r="A32" s="3" t="s">
        <v>4496</v>
      </c>
      <c r="B32">
        <f>all_week_20150919_1100!A80</f>
        <v>2015</v>
      </c>
      <c r="C32">
        <f>all_week_20150919_1100!B80</f>
        <v>9</v>
      </c>
      <c r="D32">
        <f>all_week_20150919_1100!C80</f>
        <v>17</v>
      </c>
      <c r="E32">
        <f>all_week_20150919_1100!D80</f>
        <v>4</v>
      </c>
      <c r="F32">
        <f>all_week_20150919_1100!E80</f>
        <v>2</v>
      </c>
      <c r="G32">
        <f>all_week_20150919_1100!F80</f>
        <v>10</v>
      </c>
      <c r="H32" t="str">
        <f t="shared" si="0"/>
        <v>2015-9-17-4-2</v>
      </c>
      <c r="I32" t="str">
        <f t="shared" si="1"/>
        <v>2015-9-17</v>
      </c>
      <c r="J32">
        <f>all_week_20150919_1100!H80</f>
        <v>-31.242799999999999</v>
      </c>
      <c r="K32">
        <f>all_week_20150919_1100!I80</f>
        <v>-71.993499999999997</v>
      </c>
      <c r="L32">
        <f>all_week_20150919_1100!J80</f>
        <v>19.510000000000002</v>
      </c>
      <c r="M32">
        <f>all_week_20150919_1100!K80</f>
        <v>5.3</v>
      </c>
      <c r="N32" t="str">
        <f>all_week_20150919_1100!L80</f>
        <v>mb</v>
      </c>
      <c r="O32">
        <f>all_week_20150919_1100!M80</f>
        <v>0</v>
      </c>
      <c r="P32">
        <f>all_week_20150919_1100!N80</f>
        <v>131</v>
      </c>
      <c r="Q32">
        <f>all_week_20150919_1100!O80</f>
        <v>0.64500000000000002</v>
      </c>
      <c r="R32">
        <f>all_week_20150919_1100!P80</f>
        <v>0.9</v>
      </c>
      <c r="S32" t="str">
        <f>all_week_20150919_1100!Q80</f>
        <v>us</v>
      </c>
      <c r="T32" t="str">
        <f>all_week_20150919_1100!R80</f>
        <v>us20003kft</v>
      </c>
      <c r="U32" t="str">
        <f>all_week_20150919_1100!S80</f>
        <v>2015-09-17T04:33:09.399Z</v>
      </c>
      <c r="V32" t="str">
        <f>all_week_20150919_1100!T80</f>
        <v>89km WNW of Illapel, Chile</v>
      </c>
      <c r="W32" t="str">
        <f>all_week_20150919_1100!U80</f>
        <v>earthquake</v>
      </c>
    </row>
    <row r="33" spans="1:23" x14ac:dyDescent="0.25">
      <c r="A33" s="3" t="s">
        <v>4496</v>
      </c>
      <c r="B33">
        <f>all_week_20150919_1100!A109</f>
        <v>2015</v>
      </c>
      <c r="C33">
        <f>all_week_20150919_1100!B109</f>
        <v>9</v>
      </c>
      <c r="D33">
        <f>all_week_20150919_1100!C109</f>
        <v>17</v>
      </c>
      <c r="E33">
        <f>all_week_20150919_1100!D109</f>
        <v>4</v>
      </c>
      <c r="F33">
        <f>all_week_20150919_1100!E109</f>
        <v>8</v>
      </c>
      <c r="G33">
        <f>all_week_20150919_1100!F109</f>
        <v>26</v>
      </c>
      <c r="H33" t="str">
        <f t="shared" si="0"/>
        <v>2015-9-17-4-8</v>
      </c>
      <c r="I33" t="str">
        <f t="shared" si="1"/>
        <v>2015-9-17</v>
      </c>
      <c r="J33">
        <f>all_week_20150919_1100!H109</f>
        <v>-30.81</v>
      </c>
      <c r="K33">
        <f>all_week_20150919_1100!I109</f>
        <v>-71.673599999999993</v>
      </c>
      <c r="L33">
        <f>all_week_20150919_1100!J109</f>
        <v>27.36</v>
      </c>
      <c r="M33">
        <f>all_week_20150919_1100!K109</f>
        <v>5</v>
      </c>
      <c r="N33" t="str">
        <f>all_week_20150919_1100!L109</f>
        <v>mb</v>
      </c>
      <c r="O33">
        <f>all_week_20150919_1100!M109</f>
        <v>0</v>
      </c>
      <c r="P33">
        <f>all_week_20150919_1100!N109</f>
        <v>118</v>
      </c>
      <c r="Q33">
        <f>all_week_20150919_1100!O109</f>
        <v>0.13900000000000001</v>
      </c>
      <c r="R33">
        <f>all_week_20150919_1100!P109</f>
        <v>0.48</v>
      </c>
      <c r="S33" t="str">
        <f>all_week_20150919_1100!Q109</f>
        <v>us</v>
      </c>
      <c r="T33" t="str">
        <f>all_week_20150919_1100!R109</f>
        <v>us20003kgd</v>
      </c>
      <c r="U33" t="str">
        <f>all_week_20150919_1100!S109</f>
        <v>2015-09-17T12:10:55.322Z</v>
      </c>
      <c r="V33" t="str">
        <f>all_week_20150919_1100!T109</f>
        <v>51km WSW of Ovalle, Chile</v>
      </c>
      <c r="W33" t="str">
        <f>all_week_20150919_1100!U109</f>
        <v>earthquake</v>
      </c>
    </row>
    <row r="34" spans="1:23" x14ac:dyDescent="0.25">
      <c r="A34" s="3" t="s">
        <v>4496</v>
      </c>
      <c r="B34">
        <f>all_week_20150919_1100!A59</f>
        <v>2015</v>
      </c>
      <c r="C34">
        <f>all_week_20150919_1100!B59</f>
        <v>9</v>
      </c>
      <c r="D34">
        <f>all_week_20150919_1100!C59</f>
        <v>17</v>
      </c>
      <c r="E34">
        <f>all_week_20150919_1100!D59</f>
        <v>4</v>
      </c>
      <c r="F34">
        <f>all_week_20150919_1100!E59</f>
        <v>10</v>
      </c>
      <c r="G34">
        <f>all_week_20150919_1100!F59</f>
        <v>30</v>
      </c>
      <c r="H34" t="str">
        <f t="shared" ref="H34:H65" si="2">CONCATENATE(B34,A34,C34,A34,D34,A34,E34,A34,F34)</f>
        <v>2015-9-17-4-10</v>
      </c>
      <c r="I34" t="str">
        <f t="shared" si="1"/>
        <v>2015-9-17</v>
      </c>
      <c r="J34">
        <f>all_week_20150919_1100!H59</f>
        <v>-31.538599999999999</v>
      </c>
      <c r="K34">
        <f>all_week_20150919_1100!I59</f>
        <v>-71.714500000000001</v>
      </c>
      <c r="L34">
        <f>all_week_20150919_1100!J59</f>
        <v>30.15</v>
      </c>
      <c r="M34">
        <f>all_week_20150919_1100!K59</f>
        <v>6.7</v>
      </c>
      <c r="N34" t="str">
        <f>all_week_20150919_1100!L59</f>
        <v>mww</v>
      </c>
      <c r="O34">
        <f>all_week_20150919_1100!M59</f>
        <v>0</v>
      </c>
      <c r="P34">
        <f>all_week_20150919_1100!N59</f>
        <v>61</v>
      </c>
      <c r="Q34">
        <f>all_week_20150919_1100!O59</f>
        <v>0.86399999999999999</v>
      </c>
      <c r="R34">
        <f>all_week_20150919_1100!P59</f>
        <v>1.41</v>
      </c>
      <c r="S34" t="str">
        <f>all_week_20150919_1100!Q59</f>
        <v>us</v>
      </c>
      <c r="T34" t="str">
        <f>all_week_20150919_1100!R59</f>
        <v>us20003kfv</v>
      </c>
      <c r="U34" t="str">
        <f>all_week_20150919_1100!S59</f>
        <v>2015-09-18T04:09:08.053Z</v>
      </c>
      <c r="V34" t="str">
        <f>all_week_20150919_1100!T59</f>
        <v>53km W of Illapel, Chile</v>
      </c>
      <c r="W34" t="str">
        <f>all_week_20150919_1100!U59</f>
        <v>earthquake</v>
      </c>
    </row>
    <row r="35" spans="1:23" x14ac:dyDescent="0.25">
      <c r="A35" s="3" t="s">
        <v>4496</v>
      </c>
      <c r="B35">
        <f>all_week_20150919_1100!A103</f>
        <v>2015</v>
      </c>
      <c r="C35">
        <f>all_week_20150919_1100!B103</f>
        <v>9</v>
      </c>
      <c r="D35">
        <f>all_week_20150919_1100!C103</f>
        <v>17</v>
      </c>
      <c r="E35">
        <f>all_week_20150919_1100!D103</f>
        <v>4</v>
      </c>
      <c r="F35">
        <f>all_week_20150919_1100!E103</f>
        <v>18</v>
      </c>
      <c r="G35">
        <f>all_week_20150919_1100!F103</f>
        <v>32</v>
      </c>
      <c r="H35" t="str">
        <f t="shared" si="2"/>
        <v>2015-9-17-4-18</v>
      </c>
      <c r="I35" t="str">
        <f t="shared" si="1"/>
        <v>2015-9-17</v>
      </c>
      <c r="J35">
        <f>all_week_20150919_1100!H103</f>
        <v>-30.898399999999999</v>
      </c>
      <c r="K35">
        <f>all_week_20150919_1100!I103</f>
        <v>-71.393500000000003</v>
      </c>
      <c r="L35">
        <f>all_week_20150919_1100!J103</f>
        <v>42.37</v>
      </c>
      <c r="M35">
        <f>all_week_20150919_1100!K103</f>
        <v>5.4</v>
      </c>
      <c r="N35" t="str">
        <f>all_week_20150919_1100!L103</f>
        <v>mb</v>
      </c>
      <c r="O35">
        <f>all_week_20150919_1100!M103</f>
        <v>0</v>
      </c>
      <c r="P35">
        <f>all_week_20150919_1100!N103</f>
        <v>95</v>
      </c>
      <c r="Q35">
        <f>all_week_20150919_1100!O103</f>
        <v>0.30499999999999999</v>
      </c>
      <c r="R35">
        <f>all_week_20150919_1100!P103</f>
        <v>0.93</v>
      </c>
      <c r="S35" t="str">
        <f>all_week_20150919_1100!Q103</f>
        <v>us</v>
      </c>
      <c r="T35" t="str">
        <f>all_week_20150919_1100!R103</f>
        <v>us20003kgj</v>
      </c>
      <c r="U35" t="str">
        <f>all_week_20150919_1100!S103</f>
        <v>2015-09-17T12:21:24.322Z</v>
      </c>
      <c r="V35" t="str">
        <f>all_week_20150919_1100!T103</f>
        <v>38km SSW of Ovalle, Chile</v>
      </c>
      <c r="W35" t="str">
        <f>all_week_20150919_1100!U103</f>
        <v>earthquake</v>
      </c>
    </row>
    <row r="36" spans="1:23" x14ac:dyDescent="0.25">
      <c r="A36" s="3" t="s">
        <v>4496</v>
      </c>
      <c r="B36">
        <f>all_week_20150919_1100!A67</f>
        <v>2015</v>
      </c>
      <c r="C36">
        <f>all_week_20150919_1100!B67</f>
        <v>9</v>
      </c>
      <c r="D36">
        <f>all_week_20150919_1100!C67</f>
        <v>17</v>
      </c>
      <c r="E36">
        <f>all_week_20150919_1100!D67</f>
        <v>4</v>
      </c>
      <c r="F36">
        <f>all_week_20150919_1100!E67</f>
        <v>26</v>
      </c>
      <c r="G36">
        <f>all_week_20150919_1100!F67</f>
        <v>39</v>
      </c>
      <c r="H36" t="str">
        <f t="shared" si="2"/>
        <v>2015-9-17-4-26</v>
      </c>
      <c r="I36" t="str">
        <f t="shared" si="1"/>
        <v>2015-9-17</v>
      </c>
      <c r="J36">
        <f>all_week_20150919_1100!H67</f>
        <v>-31.4391</v>
      </c>
      <c r="K36">
        <f>all_week_20150919_1100!I67</f>
        <v>-71.987300000000005</v>
      </c>
      <c r="L36">
        <f>all_week_20150919_1100!J67</f>
        <v>17.86</v>
      </c>
      <c r="M36">
        <f>all_week_20150919_1100!K67</f>
        <v>5.5</v>
      </c>
      <c r="N36" t="str">
        <f>all_week_20150919_1100!L67</f>
        <v>mb</v>
      </c>
      <c r="O36">
        <f>all_week_20150919_1100!M67</f>
        <v>0</v>
      </c>
      <c r="P36">
        <f>all_week_20150919_1100!N67</f>
        <v>76</v>
      </c>
      <c r="Q36">
        <f>all_week_20150919_1100!O67</f>
        <v>0.82</v>
      </c>
      <c r="R36">
        <f>all_week_20150919_1100!P67</f>
        <v>1.07</v>
      </c>
      <c r="S36" t="str">
        <f>all_week_20150919_1100!Q67</f>
        <v>us</v>
      </c>
      <c r="T36" t="str">
        <f>all_week_20150919_1100!R67</f>
        <v>us20003kgi</v>
      </c>
      <c r="U36" t="str">
        <f>all_week_20150919_1100!S67</f>
        <v>2015-09-17T12:32:11.322Z</v>
      </c>
      <c r="V36" t="str">
        <f>all_week_20150919_1100!T67</f>
        <v>80km WNW of Illapel, Chile</v>
      </c>
      <c r="W36" t="str">
        <f>all_week_20150919_1100!U67</f>
        <v>earthquake</v>
      </c>
    </row>
    <row r="37" spans="1:23" x14ac:dyDescent="0.25">
      <c r="A37" s="3" t="s">
        <v>4496</v>
      </c>
      <c r="B37">
        <f>all_week_20150919_1100!A99</f>
        <v>2015</v>
      </c>
      <c r="C37">
        <f>all_week_20150919_1100!B99</f>
        <v>9</v>
      </c>
      <c r="D37">
        <f>all_week_20150919_1100!C99</f>
        <v>17</v>
      </c>
      <c r="E37">
        <f>all_week_20150919_1100!D99</f>
        <v>4</v>
      </c>
      <c r="F37">
        <f>all_week_20150919_1100!E99</f>
        <v>32</v>
      </c>
      <c r="G37">
        <f>all_week_20150919_1100!F99</f>
        <v>11</v>
      </c>
      <c r="H37" t="str">
        <f t="shared" si="2"/>
        <v>2015-9-17-4-32</v>
      </c>
      <c r="I37" t="str">
        <f t="shared" si="1"/>
        <v>2015-9-17</v>
      </c>
      <c r="J37">
        <f>all_week_20150919_1100!H99</f>
        <v>-30.9392</v>
      </c>
      <c r="K37">
        <f>all_week_20150919_1100!I99</f>
        <v>-72.138199999999998</v>
      </c>
      <c r="L37">
        <f>all_week_20150919_1100!J99</f>
        <v>15.83</v>
      </c>
      <c r="M37">
        <f>all_week_20150919_1100!K99</f>
        <v>5.0999999999999996</v>
      </c>
      <c r="N37" t="str">
        <f>all_week_20150919_1100!L99</f>
        <v>mb</v>
      </c>
      <c r="O37">
        <f>all_week_20150919_1100!M99</f>
        <v>0</v>
      </c>
      <c r="P37">
        <f>all_week_20150919_1100!N99</f>
        <v>136</v>
      </c>
      <c r="Q37">
        <f>all_week_20150919_1100!O99</f>
        <v>0.50700000000000001</v>
      </c>
      <c r="R37">
        <f>all_week_20150919_1100!P99</f>
        <v>0.93</v>
      </c>
      <c r="S37" t="str">
        <f>all_week_20150919_1100!Q99</f>
        <v>us</v>
      </c>
      <c r="T37" t="str">
        <f>all_week_20150919_1100!R99</f>
        <v>us20003kgq</v>
      </c>
      <c r="U37" t="str">
        <f>all_week_20150919_1100!S99</f>
        <v>2015-09-17T12:40:45.604Z</v>
      </c>
      <c r="V37" t="str">
        <f>all_week_20150919_1100!T99</f>
        <v>97km WSW of Ovalle, Chile</v>
      </c>
      <c r="W37" t="str">
        <f>all_week_20150919_1100!U99</f>
        <v>earthquake</v>
      </c>
    </row>
    <row r="38" spans="1:23" x14ac:dyDescent="0.25">
      <c r="A38" s="3" t="s">
        <v>4496</v>
      </c>
      <c r="B38">
        <f>all_week_20150919_1100!A79</f>
        <v>2015</v>
      </c>
      <c r="C38">
        <f>all_week_20150919_1100!B79</f>
        <v>9</v>
      </c>
      <c r="D38">
        <f>all_week_20150919_1100!C79</f>
        <v>17</v>
      </c>
      <c r="E38">
        <f>all_week_20150919_1100!D79</f>
        <v>4</v>
      </c>
      <c r="F38">
        <f>all_week_20150919_1100!E79</f>
        <v>38</v>
      </c>
      <c r="G38">
        <f>all_week_20150919_1100!F79</f>
        <v>10</v>
      </c>
      <c r="H38" t="str">
        <f t="shared" si="2"/>
        <v>2015-9-17-4-38</v>
      </c>
      <c r="I38" t="str">
        <f t="shared" si="1"/>
        <v>2015-9-17</v>
      </c>
      <c r="J38">
        <f>all_week_20150919_1100!H79</f>
        <v>-31.255299999999998</v>
      </c>
      <c r="K38">
        <f>all_week_20150919_1100!I79</f>
        <v>-71.765000000000001</v>
      </c>
      <c r="L38">
        <f>all_week_20150919_1100!J79</f>
        <v>29.86</v>
      </c>
      <c r="M38">
        <f>all_week_20150919_1100!K79</f>
        <v>5.2</v>
      </c>
      <c r="N38" t="str">
        <f>all_week_20150919_1100!L79</f>
        <v>mb</v>
      </c>
      <c r="O38">
        <f>all_week_20150919_1100!M79</f>
        <v>0</v>
      </c>
      <c r="P38">
        <f>all_week_20150919_1100!N79</f>
        <v>80</v>
      </c>
      <c r="Q38">
        <f>all_week_20150919_1100!O79</f>
        <v>0.59</v>
      </c>
      <c r="R38">
        <f>all_week_20150919_1100!P79</f>
        <v>1.05</v>
      </c>
      <c r="S38" t="str">
        <f>all_week_20150919_1100!Q79</f>
        <v>us</v>
      </c>
      <c r="T38" t="str">
        <f>all_week_20150919_1100!R79</f>
        <v>us20003kh2</v>
      </c>
      <c r="U38" t="str">
        <f>all_week_20150919_1100!S79</f>
        <v>2015-09-17T12:42:16.983Z</v>
      </c>
      <c r="V38" t="str">
        <f>all_week_20150919_1100!T79</f>
        <v>70km NW of Illapel, Chile</v>
      </c>
      <c r="W38" t="str">
        <f>all_week_20150919_1100!U79</f>
        <v>earthquake</v>
      </c>
    </row>
    <row r="39" spans="1:23" x14ac:dyDescent="0.25">
      <c r="A39" s="3" t="s">
        <v>4496</v>
      </c>
      <c r="B39">
        <f>all_week_20150919_1100!A90</f>
        <v>2015</v>
      </c>
      <c r="C39">
        <f>all_week_20150919_1100!B90</f>
        <v>9</v>
      </c>
      <c r="D39">
        <f>all_week_20150919_1100!C90</f>
        <v>17</v>
      </c>
      <c r="E39">
        <f>all_week_20150919_1100!D90</f>
        <v>4</v>
      </c>
      <c r="F39">
        <f>all_week_20150919_1100!E90</f>
        <v>43</v>
      </c>
      <c r="G39">
        <f>all_week_20150919_1100!F90</f>
        <v>45</v>
      </c>
      <c r="H39" t="str">
        <f t="shared" si="2"/>
        <v>2015-9-17-4-43</v>
      </c>
      <c r="I39" t="str">
        <f t="shared" si="1"/>
        <v>2015-9-17</v>
      </c>
      <c r="J39">
        <f>all_week_20150919_1100!H90</f>
        <v>-31.059899999999999</v>
      </c>
      <c r="K39">
        <f>all_week_20150919_1100!I90</f>
        <v>-72.373999999999995</v>
      </c>
      <c r="L39">
        <f>all_week_20150919_1100!J90</f>
        <v>25.31</v>
      </c>
      <c r="M39">
        <f>all_week_20150919_1100!K90</f>
        <v>4.8</v>
      </c>
      <c r="N39" t="str">
        <f>all_week_20150919_1100!L90</f>
        <v>mb</v>
      </c>
      <c r="O39">
        <f>all_week_20150919_1100!M90</f>
        <v>0</v>
      </c>
      <c r="P39">
        <f>all_week_20150919_1100!N90</f>
        <v>155</v>
      </c>
      <c r="Q39">
        <f>all_week_20150919_1100!O90</f>
        <v>0.74199999999999999</v>
      </c>
      <c r="R39">
        <f>all_week_20150919_1100!P90</f>
        <v>0.71</v>
      </c>
      <c r="S39" t="str">
        <f>all_week_20150919_1100!Q90</f>
        <v>us</v>
      </c>
      <c r="T39" t="str">
        <f>all_week_20150919_1100!R90</f>
        <v>us20003khd</v>
      </c>
      <c r="U39" t="str">
        <f>all_week_20150919_1100!S90</f>
        <v>2015-09-17T12:46:45.526Z</v>
      </c>
      <c r="V39" t="str">
        <f>all_week_20150919_1100!T90</f>
        <v>123km WSW of Ovalle, Chile</v>
      </c>
      <c r="W39" t="str">
        <f>all_week_20150919_1100!U90</f>
        <v>earthquake</v>
      </c>
    </row>
    <row r="40" spans="1:23" x14ac:dyDescent="0.25">
      <c r="A40" s="3" t="s">
        <v>4496</v>
      </c>
      <c r="B40">
        <f>all_week_20150919_1100!A55</f>
        <v>2015</v>
      </c>
      <c r="C40">
        <f>all_week_20150919_1100!B55</f>
        <v>9</v>
      </c>
      <c r="D40">
        <f>all_week_20150919_1100!C55</f>
        <v>17</v>
      </c>
      <c r="E40">
        <f>all_week_20150919_1100!D55</f>
        <v>5</v>
      </c>
      <c r="F40">
        <f>all_week_20150919_1100!E55</f>
        <v>4</v>
      </c>
      <c r="G40">
        <f>all_week_20150919_1100!F55</f>
        <v>46</v>
      </c>
      <c r="H40" t="str">
        <f t="shared" si="2"/>
        <v>2015-9-17-5-4</v>
      </c>
      <c r="I40" t="str">
        <f t="shared" si="1"/>
        <v>2015-9-17</v>
      </c>
      <c r="J40">
        <f>all_week_20150919_1100!H55</f>
        <v>-31.574300000000001</v>
      </c>
      <c r="K40">
        <f>all_week_20150919_1100!I55</f>
        <v>-71.833399999999997</v>
      </c>
      <c r="L40">
        <f>all_week_20150919_1100!J55</f>
        <v>12.68</v>
      </c>
      <c r="M40">
        <f>all_week_20150919_1100!K55</f>
        <v>4.9000000000000004</v>
      </c>
      <c r="N40" t="str">
        <f>all_week_20150919_1100!L55</f>
        <v>mb</v>
      </c>
      <c r="O40">
        <f>all_week_20150919_1100!M55</f>
        <v>0</v>
      </c>
      <c r="P40">
        <f>all_week_20150919_1100!N55</f>
        <v>78</v>
      </c>
      <c r="Q40">
        <f>all_week_20150919_1100!O55</f>
        <v>0.91300000000000003</v>
      </c>
      <c r="R40">
        <f>all_week_20150919_1100!P55</f>
        <v>1.22</v>
      </c>
      <c r="S40" t="str">
        <f>all_week_20150919_1100!Q55</f>
        <v>us</v>
      </c>
      <c r="T40" t="str">
        <f>all_week_20150919_1100!R55</f>
        <v>us20003khg</v>
      </c>
      <c r="U40" t="str">
        <f>all_week_20150919_1100!S55</f>
        <v>2015-09-17T13:11:18.286Z</v>
      </c>
      <c r="V40" t="str">
        <f>all_week_20150919_1100!T55</f>
        <v>63km W of Illapel, Chile</v>
      </c>
      <c r="W40" t="str">
        <f>all_week_20150919_1100!U55</f>
        <v>earthquake</v>
      </c>
    </row>
    <row r="41" spans="1:23" x14ac:dyDescent="0.25">
      <c r="A41" s="3" t="s">
        <v>4496</v>
      </c>
      <c r="B41">
        <f>all_week_20150919_1100!A113</f>
        <v>2015</v>
      </c>
      <c r="C41">
        <f>all_week_20150919_1100!B113</f>
        <v>9</v>
      </c>
      <c r="D41">
        <f>all_week_20150919_1100!C113</f>
        <v>17</v>
      </c>
      <c r="E41">
        <f>all_week_20150919_1100!D113</f>
        <v>5</v>
      </c>
      <c r="F41">
        <f>all_week_20150919_1100!E113</f>
        <v>16</v>
      </c>
      <c r="G41">
        <f>all_week_20150919_1100!F113</f>
        <v>31</v>
      </c>
      <c r="H41" t="str">
        <f t="shared" si="2"/>
        <v>2015-9-17-5-16</v>
      </c>
      <c r="I41" t="str">
        <f t="shared" si="1"/>
        <v>2015-9-17</v>
      </c>
      <c r="J41">
        <f>all_week_20150919_1100!H113</f>
        <v>-30.6494</v>
      </c>
      <c r="K41">
        <f>all_week_20150919_1100!I113</f>
        <v>-72.075699999999998</v>
      </c>
      <c r="L41">
        <f>all_week_20150919_1100!J113</f>
        <v>10</v>
      </c>
      <c r="M41">
        <f>all_week_20150919_1100!K113</f>
        <v>4.8</v>
      </c>
      <c r="N41" t="str">
        <f>all_week_20150919_1100!L113</f>
        <v>mb</v>
      </c>
      <c r="O41">
        <f>all_week_20150919_1100!M113</f>
        <v>0</v>
      </c>
      <c r="P41">
        <f>all_week_20150919_1100!N113</f>
        <v>83</v>
      </c>
      <c r="Q41">
        <f>all_week_20150919_1100!O113</f>
        <v>0.38</v>
      </c>
      <c r="R41">
        <f>all_week_20150919_1100!P113</f>
        <v>1.1499999999999999</v>
      </c>
      <c r="S41" t="str">
        <f>all_week_20150919_1100!Q113</f>
        <v>us</v>
      </c>
      <c r="T41" t="str">
        <f>all_week_20150919_1100!R113</f>
        <v>us20003khi</v>
      </c>
      <c r="U41" t="str">
        <f>all_week_20150919_1100!S113</f>
        <v>2015-09-17T13:21:02.830Z</v>
      </c>
      <c r="V41" t="str">
        <f>all_week_20150919_1100!T113</f>
        <v>84km W of Ovalle, Chile</v>
      </c>
      <c r="W41" t="str">
        <f>all_week_20150919_1100!U113</f>
        <v>earthquake</v>
      </c>
    </row>
    <row r="42" spans="1:23" x14ac:dyDescent="0.25">
      <c r="A42" s="3" t="s">
        <v>4496</v>
      </c>
      <c r="B42">
        <f>all_week_20150919_1100!A73</f>
        <v>2015</v>
      </c>
      <c r="C42">
        <f>all_week_20150919_1100!B73</f>
        <v>9</v>
      </c>
      <c r="D42">
        <f>all_week_20150919_1100!C73</f>
        <v>17</v>
      </c>
      <c r="E42">
        <f>all_week_20150919_1100!D73</f>
        <v>5</v>
      </c>
      <c r="F42">
        <f>all_week_20150919_1100!E73</f>
        <v>40</v>
      </c>
      <c r="G42">
        <f>all_week_20150919_1100!F73</f>
        <v>58</v>
      </c>
      <c r="H42" t="str">
        <f t="shared" si="2"/>
        <v>2015-9-17-5-40</v>
      </c>
      <c r="I42" t="str">
        <f t="shared" si="1"/>
        <v>2015-9-17</v>
      </c>
      <c r="J42">
        <f>all_week_20150919_1100!H73</f>
        <v>-31.390899999999998</v>
      </c>
      <c r="K42">
        <f>all_week_20150919_1100!I73</f>
        <v>-71.911500000000004</v>
      </c>
      <c r="L42">
        <f>all_week_20150919_1100!J73</f>
        <v>9.35</v>
      </c>
      <c r="M42">
        <f>all_week_20150919_1100!K73</f>
        <v>5.2</v>
      </c>
      <c r="N42" t="str">
        <f>all_week_20150919_1100!L73</f>
        <v>mb</v>
      </c>
      <c r="O42">
        <f>all_week_20150919_1100!M73</f>
        <v>0</v>
      </c>
      <c r="P42">
        <f>all_week_20150919_1100!N73</f>
        <v>75</v>
      </c>
      <c r="Q42">
        <f>all_week_20150919_1100!O73</f>
        <v>0.753</v>
      </c>
      <c r="R42">
        <f>all_week_20150919_1100!P73</f>
        <v>0.82</v>
      </c>
      <c r="S42" t="str">
        <f>all_week_20150919_1100!Q73</f>
        <v>us</v>
      </c>
      <c r="T42" t="str">
        <f>all_week_20150919_1100!R73</f>
        <v>us20003khm</v>
      </c>
      <c r="U42" t="str">
        <f>all_week_20150919_1100!S73</f>
        <v>2015-09-17T06:17:54.703Z</v>
      </c>
      <c r="V42" t="str">
        <f>all_week_20150919_1100!T73</f>
        <v>75km WNW of Illapel, Chile</v>
      </c>
      <c r="W42" t="str">
        <f>all_week_20150919_1100!U73</f>
        <v>earthquake</v>
      </c>
    </row>
    <row r="43" spans="1:23" x14ac:dyDescent="0.25">
      <c r="A43" s="3" t="s">
        <v>4496</v>
      </c>
      <c r="B43">
        <f>all_week_20150919_1100!A32</f>
        <v>2015</v>
      </c>
      <c r="C43">
        <f>all_week_20150919_1100!B32</f>
        <v>9</v>
      </c>
      <c r="D43">
        <f>all_week_20150919_1100!C32</f>
        <v>17</v>
      </c>
      <c r="E43">
        <f>all_week_20150919_1100!D32</f>
        <v>5</v>
      </c>
      <c r="F43">
        <f>all_week_20150919_1100!E32</f>
        <v>44</v>
      </c>
      <c r="G43">
        <f>all_week_20150919_1100!F32</f>
        <v>39</v>
      </c>
      <c r="H43" t="str">
        <f t="shared" si="2"/>
        <v>2015-9-17-5-44</v>
      </c>
      <c r="I43" t="str">
        <f t="shared" si="1"/>
        <v>2015-9-17</v>
      </c>
      <c r="J43">
        <f>all_week_20150919_1100!H32</f>
        <v>-31.812200000000001</v>
      </c>
      <c r="K43">
        <f>all_week_20150919_1100!I32</f>
        <v>-72.172300000000007</v>
      </c>
      <c r="L43">
        <f>all_week_20150919_1100!J32</f>
        <v>10</v>
      </c>
      <c r="M43">
        <f>all_week_20150919_1100!K32</f>
        <v>5.5</v>
      </c>
      <c r="N43" t="str">
        <f>all_week_20150919_1100!L32</f>
        <v>mwr</v>
      </c>
      <c r="O43">
        <f>all_week_20150919_1100!M32</f>
        <v>0</v>
      </c>
      <c r="P43">
        <f>all_week_20150919_1100!N32</f>
        <v>72</v>
      </c>
      <c r="Q43">
        <f>all_week_20150919_1100!O32</f>
        <v>1.224</v>
      </c>
      <c r="R43">
        <f>all_week_20150919_1100!P32</f>
        <v>0.87</v>
      </c>
      <c r="S43" t="str">
        <f>all_week_20150919_1100!Q32</f>
        <v>us</v>
      </c>
      <c r="T43" t="str">
        <f>all_week_20150919_1100!R32</f>
        <v>us20003khn</v>
      </c>
      <c r="U43" t="str">
        <f>all_week_20150919_1100!S32</f>
        <v>2015-09-17T07:49:51.820Z</v>
      </c>
      <c r="V43" t="str">
        <f>all_week_20150919_1100!T32</f>
        <v>97km WSW of Illapel, Chile</v>
      </c>
      <c r="W43" t="str">
        <f>all_week_20150919_1100!U32</f>
        <v>earthquake</v>
      </c>
    </row>
    <row r="44" spans="1:23" x14ac:dyDescent="0.25">
      <c r="A44" s="3" t="s">
        <v>4496</v>
      </c>
      <c r="B44">
        <f>all_week_20150919_1100!A27</f>
        <v>2015</v>
      </c>
      <c r="C44">
        <f>all_week_20150919_1100!B27</f>
        <v>9</v>
      </c>
      <c r="D44">
        <f>all_week_20150919_1100!C27</f>
        <v>17</v>
      </c>
      <c r="E44">
        <f>all_week_20150919_1100!D27</f>
        <v>5</v>
      </c>
      <c r="F44">
        <f>all_week_20150919_1100!E27</f>
        <v>57</v>
      </c>
      <c r="G44">
        <f>all_week_20150919_1100!F27</f>
        <v>11</v>
      </c>
      <c r="H44" t="str">
        <f t="shared" si="2"/>
        <v>2015-9-17-5-57</v>
      </c>
      <c r="I44" t="str">
        <f t="shared" si="1"/>
        <v>2015-9-17</v>
      </c>
      <c r="J44">
        <f>all_week_20150919_1100!H27</f>
        <v>-31.852</v>
      </c>
      <c r="K44">
        <f>all_week_20150919_1100!I27</f>
        <v>-72.017700000000005</v>
      </c>
      <c r="L44">
        <f>all_week_20150919_1100!J27</f>
        <v>15.62</v>
      </c>
      <c r="M44">
        <f>all_week_20150919_1100!K27</f>
        <v>4.7</v>
      </c>
      <c r="N44" t="str">
        <f>all_week_20150919_1100!L27</f>
        <v>mb</v>
      </c>
      <c r="O44">
        <f>all_week_20150919_1100!M27</f>
        <v>0</v>
      </c>
      <c r="P44">
        <f>all_week_20150919_1100!N27</f>
        <v>148</v>
      </c>
      <c r="Q44">
        <f>all_week_20150919_1100!O27</f>
        <v>1.2110000000000001</v>
      </c>
      <c r="R44">
        <f>all_week_20150919_1100!P27</f>
        <v>0.71</v>
      </c>
      <c r="S44" t="str">
        <f>all_week_20150919_1100!Q27</f>
        <v>us</v>
      </c>
      <c r="T44" t="str">
        <f>all_week_20150919_1100!R27</f>
        <v>us20003kht</v>
      </c>
      <c r="U44" t="str">
        <f>all_week_20150919_1100!S27</f>
        <v>2015-09-17T14:01:09.575Z</v>
      </c>
      <c r="V44" t="str">
        <f>all_week_20150919_1100!T27</f>
        <v>84km WSW of Illapel, Chile</v>
      </c>
      <c r="W44" t="str">
        <f>all_week_20150919_1100!U27</f>
        <v>earthquake</v>
      </c>
    </row>
    <row r="45" spans="1:23" x14ac:dyDescent="0.25">
      <c r="A45" s="3" t="s">
        <v>4496</v>
      </c>
      <c r="B45">
        <f>all_week_20150919_1100!A68</f>
        <v>2015</v>
      </c>
      <c r="C45">
        <f>all_week_20150919_1100!B68</f>
        <v>9</v>
      </c>
      <c r="D45">
        <f>all_week_20150919_1100!C68</f>
        <v>17</v>
      </c>
      <c r="E45">
        <f>all_week_20150919_1100!D68</f>
        <v>6</v>
      </c>
      <c r="F45">
        <f>all_week_20150919_1100!E68</f>
        <v>20</v>
      </c>
      <c r="G45">
        <f>all_week_20150919_1100!F68</f>
        <v>30</v>
      </c>
      <c r="H45" t="str">
        <f t="shared" si="2"/>
        <v>2015-9-17-6-20</v>
      </c>
      <c r="I45" t="str">
        <f t="shared" si="1"/>
        <v>2015-9-17</v>
      </c>
      <c r="J45">
        <f>all_week_20150919_1100!H68</f>
        <v>-31.436</v>
      </c>
      <c r="K45">
        <f>all_week_20150919_1100!I68</f>
        <v>-71.659000000000006</v>
      </c>
      <c r="L45">
        <f>all_week_20150919_1100!J68</f>
        <v>30.8</v>
      </c>
      <c r="M45">
        <f>all_week_20150919_1100!K68</f>
        <v>4.7</v>
      </c>
      <c r="N45" t="str">
        <f>all_week_20150919_1100!L68</f>
        <v>mb</v>
      </c>
      <c r="O45">
        <f>all_week_20150919_1100!M68</f>
        <v>0</v>
      </c>
      <c r="P45">
        <f>all_week_20150919_1100!N68</f>
        <v>0</v>
      </c>
      <c r="Q45">
        <f>all_week_20150919_1100!O68</f>
        <v>0</v>
      </c>
      <c r="R45">
        <f>all_week_20150919_1100!P68</f>
        <v>1.1499999999999999</v>
      </c>
      <c r="S45" t="str">
        <f>all_week_20150919_1100!Q68</f>
        <v>us</v>
      </c>
      <c r="T45" t="str">
        <f>all_week_20150919_1100!R68</f>
        <v>us20003ki2</v>
      </c>
      <c r="U45" t="str">
        <f>all_week_20150919_1100!S68</f>
        <v>2015-09-17T14:24:15.256Z</v>
      </c>
      <c r="V45" t="str">
        <f>all_week_20150919_1100!T68</f>
        <v>51km WNW of Illapel, Chile</v>
      </c>
      <c r="W45" t="str">
        <f>all_week_20150919_1100!U68</f>
        <v>earthquake</v>
      </c>
    </row>
    <row r="46" spans="1:23" x14ac:dyDescent="0.25">
      <c r="A46" s="3" t="s">
        <v>4496</v>
      </c>
      <c r="B46">
        <f>all_week_20150919_1100!A149</f>
        <v>2015</v>
      </c>
      <c r="C46">
        <f>all_week_20150919_1100!B149</f>
        <v>9</v>
      </c>
      <c r="D46">
        <f>all_week_20150919_1100!C149</f>
        <v>17</v>
      </c>
      <c r="E46">
        <f>all_week_20150919_1100!D149</f>
        <v>6</v>
      </c>
      <c r="F46">
        <f>all_week_20150919_1100!E149</f>
        <v>36</v>
      </c>
      <c r="G46">
        <f>all_week_20150919_1100!F149</f>
        <v>34</v>
      </c>
      <c r="H46" t="str">
        <f t="shared" si="2"/>
        <v>2015-9-17-6-36</v>
      </c>
      <c r="I46" t="str">
        <f t="shared" si="1"/>
        <v>2015-9-17</v>
      </c>
      <c r="J46">
        <f>all_week_20150919_1100!H149</f>
        <v>-18.603100000000001</v>
      </c>
      <c r="K46">
        <f>all_week_20150919_1100!I149</f>
        <v>-69.248999999999995</v>
      </c>
      <c r="L46">
        <f>all_week_20150919_1100!J149</f>
        <v>7.54</v>
      </c>
      <c r="M46">
        <f>all_week_20150919_1100!K149</f>
        <v>5</v>
      </c>
      <c r="N46" t="str">
        <f>all_week_20150919_1100!L149</f>
        <v>mb</v>
      </c>
      <c r="O46">
        <f>all_week_20150919_1100!M149</f>
        <v>0</v>
      </c>
      <c r="P46">
        <f>all_week_20150919_1100!N149</f>
        <v>63</v>
      </c>
      <c r="Q46">
        <f>all_week_20150919_1100!O149</f>
        <v>1.0620000000000001</v>
      </c>
      <c r="R46">
        <f>all_week_20150919_1100!P149</f>
        <v>1.03</v>
      </c>
      <c r="S46" t="str">
        <f>all_week_20150919_1100!Q149</f>
        <v>us</v>
      </c>
      <c r="T46" t="str">
        <f>all_week_20150919_1100!R149</f>
        <v>us20003kic</v>
      </c>
      <c r="U46" t="str">
        <f>all_week_20150919_1100!S149</f>
        <v>2015-09-17T08:03:39.137Z</v>
      </c>
      <c r="V46" t="str">
        <f>all_week_20150919_1100!T149</f>
        <v>55km SE of Putre, Chile</v>
      </c>
      <c r="W46" t="str">
        <f>all_week_20150919_1100!U149</f>
        <v>earthquake</v>
      </c>
    </row>
    <row r="47" spans="1:23" x14ac:dyDescent="0.25">
      <c r="A47" s="3" t="s">
        <v>4496</v>
      </c>
      <c r="B47">
        <f>all_week_20150919_1100!A49</f>
        <v>2015</v>
      </c>
      <c r="C47">
        <f>all_week_20150919_1100!B49</f>
        <v>9</v>
      </c>
      <c r="D47">
        <f>all_week_20150919_1100!C49</f>
        <v>17</v>
      </c>
      <c r="E47">
        <f>all_week_20150919_1100!D49</f>
        <v>6</v>
      </c>
      <c r="F47">
        <f>all_week_20150919_1100!E49</f>
        <v>38</v>
      </c>
      <c r="G47">
        <f>all_week_20150919_1100!F49</f>
        <v>56</v>
      </c>
      <c r="H47" t="str">
        <f t="shared" si="2"/>
        <v>2015-9-17-6-38</v>
      </c>
      <c r="I47" t="str">
        <f t="shared" si="1"/>
        <v>2015-9-17</v>
      </c>
      <c r="J47">
        <f>all_week_20150919_1100!H49</f>
        <v>-31.629799999999999</v>
      </c>
      <c r="K47">
        <f>all_week_20150919_1100!I49</f>
        <v>-71.908699999999996</v>
      </c>
      <c r="L47">
        <f>all_week_20150919_1100!J49</f>
        <v>25.02</v>
      </c>
      <c r="M47">
        <f>all_week_20150919_1100!K49</f>
        <v>4.9000000000000004</v>
      </c>
      <c r="N47" t="str">
        <f>all_week_20150919_1100!L49</f>
        <v>mb</v>
      </c>
      <c r="O47">
        <f>all_week_20150919_1100!M49</f>
        <v>0</v>
      </c>
      <c r="P47">
        <f>all_week_20150919_1100!N49</f>
        <v>143</v>
      </c>
      <c r="Q47">
        <f>all_week_20150919_1100!O49</f>
        <v>0.98099999999999998</v>
      </c>
      <c r="R47">
        <f>all_week_20150919_1100!P49</f>
        <v>0.65</v>
      </c>
      <c r="S47" t="str">
        <f>all_week_20150919_1100!Q49</f>
        <v>us</v>
      </c>
      <c r="T47" t="str">
        <f>all_week_20150919_1100!R49</f>
        <v>us20003ki9</v>
      </c>
      <c r="U47" t="str">
        <f>all_week_20150919_1100!S49</f>
        <v>2015-09-17T14:50:11.385Z</v>
      </c>
      <c r="V47" t="str">
        <f>all_week_20150919_1100!T49</f>
        <v>70km W of Illapel, Chile</v>
      </c>
      <c r="W47" t="str">
        <f>all_week_20150919_1100!U49</f>
        <v>earthquake</v>
      </c>
    </row>
    <row r="48" spans="1:23" x14ac:dyDescent="0.25">
      <c r="A48" s="3" t="s">
        <v>4496</v>
      </c>
      <c r="B48">
        <f>all_week_20150919_1100!A115</f>
        <v>2015</v>
      </c>
      <c r="C48">
        <f>all_week_20150919_1100!B115</f>
        <v>9</v>
      </c>
      <c r="D48">
        <f>all_week_20150919_1100!C115</f>
        <v>17</v>
      </c>
      <c r="E48">
        <f>all_week_20150919_1100!D115</f>
        <v>7</v>
      </c>
      <c r="F48">
        <f>all_week_20150919_1100!E115</f>
        <v>1</v>
      </c>
      <c r="G48">
        <f>all_week_20150919_1100!F115</f>
        <v>1</v>
      </c>
      <c r="H48" t="str">
        <f t="shared" si="2"/>
        <v>2015-9-17-7-1</v>
      </c>
      <c r="I48" t="str">
        <f t="shared" si="1"/>
        <v>2015-9-17</v>
      </c>
      <c r="J48">
        <f>all_week_20150919_1100!H115</f>
        <v>-30.5886</v>
      </c>
      <c r="K48">
        <f>all_week_20150919_1100!I115</f>
        <v>-71.902299999999997</v>
      </c>
      <c r="L48">
        <f>all_week_20150919_1100!J115</f>
        <v>18.829999999999998</v>
      </c>
      <c r="M48">
        <f>all_week_20150919_1100!K115</f>
        <v>4.8</v>
      </c>
      <c r="N48" t="str">
        <f>all_week_20150919_1100!L115</f>
        <v>mb</v>
      </c>
      <c r="O48">
        <f>all_week_20150919_1100!M115</f>
        <v>0</v>
      </c>
      <c r="P48">
        <f>all_week_20150919_1100!N115</f>
        <v>86</v>
      </c>
      <c r="Q48">
        <f>all_week_20150919_1100!O115</f>
        <v>0.245</v>
      </c>
      <c r="R48">
        <f>all_week_20150919_1100!P115</f>
        <v>0.88</v>
      </c>
      <c r="S48" t="str">
        <f>all_week_20150919_1100!Q115</f>
        <v>us</v>
      </c>
      <c r="T48" t="str">
        <f>all_week_20150919_1100!R115</f>
        <v>us20003kij</v>
      </c>
      <c r="U48" t="str">
        <f>all_week_20150919_1100!S115</f>
        <v>2015-09-17T15:05:01.286Z</v>
      </c>
      <c r="V48" t="str">
        <f>all_week_20150919_1100!T115</f>
        <v>67km W of Ovalle, Chile</v>
      </c>
      <c r="W48" t="str">
        <f>all_week_20150919_1100!U115</f>
        <v>earthquake</v>
      </c>
    </row>
    <row r="49" spans="1:23" x14ac:dyDescent="0.25">
      <c r="A49" s="3" t="s">
        <v>4496</v>
      </c>
      <c r="B49">
        <f>all_week_20150919_1100!A34</f>
        <v>2015</v>
      </c>
      <c r="C49">
        <f>all_week_20150919_1100!B34</f>
        <v>9</v>
      </c>
      <c r="D49">
        <f>all_week_20150919_1100!C34</f>
        <v>17</v>
      </c>
      <c r="E49">
        <f>all_week_20150919_1100!D34</f>
        <v>7</v>
      </c>
      <c r="F49">
        <f>all_week_20150919_1100!E34</f>
        <v>18</v>
      </c>
      <c r="G49">
        <f>all_week_20150919_1100!F34</f>
        <v>57</v>
      </c>
      <c r="H49" t="str">
        <f t="shared" si="2"/>
        <v>2015-9-17-7-18</v>
      </c>
      <c r="I49" t="str">
        <f t="shared" si="1"/>
        <v>2015-9-17</v>
      </c>
      <c r="J49">
        <f>all_week_20150919_1100!H34</f>
        <v>-31.788</v>
      </c>
      <c r="K49">
        <f>all_week_20150919_1100!I34</f>
        <v>-71.919300000000007</v>
      </c>
      <c r="L49">
        <f>all_week_20150919_1100!J34</f>
        <v>25.95</v>
      </c>
      <c r="M49">
        <f>all_week_20150919_1100!K34</f>
        <v>4.8</v>
      </c>
      <c r="N49" t="str">
        <f>all_week_20150919_1100!L34</f>
        <v>mb</v>
      </c>
      <c r="O49">
        <f>all_week_20150919_1100!M34</f>
        <v>0</v>
      </c>
      <c r="P49">
        <f>all_week_20150919_1100!N34</f>
        <v>143</v>
      </c>
      <c r="Q49">
        <f>all_week_20150919_1100!O34</f>
        <v>1.137</v>
      </c>
      <c r="R49">
        <f>all_week_20150919_1100!P34</f>
        <v>0.74</v>
      </c>
      <c r="S49" t="str">
        <f>all_week_20150919_1100!Q34</f>
        <v>us</v>
      </c>
      <c r="T49" t="str">
        <f>all_week_20150919_1100!R34</f>
        <v>us20003kil</v>
      </c>
      <c r="U49" t="str">
        <f>all_week_20150919_1100!S34</f>
        <v>2015-09-17T15:22:14.718Z</v>
      </c>
      <c r="V49" t="str">
        <f>all_week_20150919_1100!T34</f>
        <v>73km WSW of Illapel, Chile</v>
      </c>
      <c r="W49" t="str">
        <f>all_week_20150919_1100!U34</f>
        <v>earthquake</v>
      </c>
    </row>
    <row r="50" spans="1:23" x14ac:dyDescent="0.25">
      <c r="A50" s="3" t="s">
        <v>4496</v>
      </c>
      <c r="B50">
        <f>all_week_20150919_1100!A62</f>
        <v>2015</v>
      </c>
      <c r="C50">
        <f>all_week_20150919_1100!B62</f>
        <v>9</v>
      </c>
      <c r="D50">
        <f>all_week_20150919_1100!C62</f>
        <v>17</v>
      </c>
      <c r="E50">
        <f>all_week_20150919_1100!D62</f>
        <v>7</v>
      </c>
      <c r="F50">
        <f>all_week_20150919_1100!E62</f>
        <v>28</v>
      </c>
      <c r="G50">
        <f>all_week_20150919_1100!F62</f>
        <v>0</v>
      </c>
      <c r="H50" t="str">
        <f t="shared" si="2"/>
        <v>2015-9-17-7-28</v>
      </c>
      <c r="I50" t="str">
        <f t="shared" si="1"/>
        <v>2015-9-17</v>
      </c>
      <c r="J50">
        <f>all_week_20150919_1100!H62</f>
        <v>-31.5139</v>
      </c>
      <c r="K50">
        <f>all_week_20150919_1100!I62</f>
        <v>-71.609099999999998</v>
      </c>
      <c r="L50">
        <f>all_week_20150919_1100!J62</f>
        <v>10</v>
      </c>
      <c r="M50">
        <f>all_week_20150919_1100!K62</f>
        <v>5</v>
      </c>
      <c r="N50" t="str">
        <f>all_week_20150919_1100!L62</f>
        <v>mb</v>
      </c>
      <c r="O50">
        <f>all_week_20150919_1100!M62</f>
        <v>0</v>
      </c>
      <c r="P50">
        <f>all_week_20150919_1100!N62</f>
        <v>142</v>
      </c>
      <c r="Q50">
        <f>all_week_20150919_1100!O62</f>
        <v>0.83699999999999997</v>
      </c>
      <c r="R50">
        <f>all_week_20150919_1100!P62</f>
        <v>0.8</v>
      </c>
      <c r="S50" t="str">
        <f>all_week_20150919_1100!Q62</f>
        <v>us</v>
      </c>
      <c r="T50" t="str">
        <f>all_week_20150919_1100!R62</f>
        <v>us20003kir</v>
      </c>
      <c r="U50" t="str">
        <f>all_week_20150919_1100!S62</f>
        <v>2015-09-17T23:18:57.422Z</v>
      </c>
      <c r="V50" t="str">
        <f>all_week_20150919_1100!T62</f>
        <v>44km WNW of Illapel, Chile</v>
      </c>
      <c r="W50" t="str">
        <f>all_week_20150919_1100!U62</f>
        <v>earthquake</v>
      </c>
    </row>
    <row r="51" spans="1:23" x14ac:dyDescent="0.25">
      <c r="A51" s="3" t="s">
        <v>4496</v>
      </c>
      <c r="B51">
        <f>all_week_20150919_1100!A37</f>
        <v>2015</v>
      </c>
      <c r="C51">
        <f>all_week_20150919_1100!B37</f>
        <v>9</v>
      </c>
      <c r="D51">
        <f>all_week_20150919_1100!C37</f>
        <v>17</v>
      </c>
      <c r="E51">
        <f>all_week_20150919_1100!D37</f>
        <v>7</v>
      </c>
      <c r="F51">
        <f>all_week_20150919_1100!E37</f>
        <v>55</v>
      </c>
      <c r="G51">
        <f>all_week_20150919_1100!F37</f>
        <v>56</v>
      </c>
      <c r="H51" t="str">
        <f t="shared" si="2"/>
        <v>2015-9-17-7-55</v>
      </c>
      <c r="I51" t="str">
        <f t="shared" si="1"/>
        <v>2015-9-17</v>
      </c>
      <c r="J51">
        <f>all_week_20150919_1100!H37</f>
        <v>-31.775300000000001</v>
      </c>
      <c r="K51">
        <f>all_week_20150919_1100!I37</f>
        <v>-72.164100000000005</v>
      </c>
      <c r="L51">
        <f>all_week_20150919_1100!J37</f>
        <v>18.63</v>
      </c>
      <c r="M51">
        <f>all_week_20150919_1100!K37</f>
        <v>4.7</v>
      </c>
      <c r="N51" t="str">
        <f>all_week_20150919_1100!L37</f>
        <v>mb</v>
      </c>
      <c r="O51">
        <f>all_week_20150919_1100!M37</f>
        <v>0</v>
      </c>
      <c r="P51">
        <f>all_week_20150919_1100!N37</f>
        <v>144</v>
      </c>
      <c r="Q51">
        <f>all_week_20150919_1100!O37</f>
        <v>1.1870000000000001</v>
      </c>
      <c r="R51">
        <f>all_week_20150919_1100!P37</f>
        <v>0.63</v>
      </c>
      <c r="S51" t="str">
        <f>all_week_20150919_1100!Q37</f>
        <v>us</v>
      </c>
      <c r="T51" t="str">
        <f>all_week_20150919_1100!R37</f>
        <v>us20003kix</v>
      </c>
      <c r="U51" t="str">
        <f>all_week_20150919_1100!S37</f>
        <v>2015-09-17T23:09:36.405Z</v>
      </c>
      <c r="V51" t="str">
        <f>all_week_20150919_1100!T37</f>
        <v>96km W of Illapel, Chile</v>
      </c>
      <c r="W51" t="str">
        <f>all_week_20150919_1100!U37</f>
        <v>earthquake</v>
      </c>
    </row>
    <row r="52" spans="1:23" x14ac:dyDescent="0.25">
      <c r="A52" s="3" t="s">
        <v>4496</v>
      </c>
      <c r="B52">
        <f>all_week_20150919_1100!A52</f>
        <v>2015</v>
      </c>
      <c r="C52">
        <f>all_week_20150919_1100!B52</f>
        <v>9</v>
      </c>
      <c r="D52">
        <f>all_week_20150919_1100!C52</f>
        <v>17</v>
      </c>
      <c r="E52">
        <f>all_week_20150919_1100!D52</f>
        <v>8</v>
      </c>
      <c r="F52">
        <f>all_week_20150919_1100!E52</f>
        <v>32</v>
      </c>
      <c r="G52">
        <f>all_week_20150919_1100!F52</f>
        <v>40</v>
      </c>
      <c r="H52" t="str">
        <f t="shared" si="2"/>
        <v>2015-9-17-8-32</v>
      </c>
      <c r="I52" t="str">
        <f t="shared" si="1"/>
        <v>2015-9-17</v>
      </c>
      <c r="J52">
        <f>all_week_20150919_1100!H52</f>
        <v>-31.591999999999999</v>
      </c>
      <c r="K52">
        <f>all_week_20150919_1100!I52</f>
        <v>-71.429400000000001</v>
      </c>
      <c r="L52">
        <f>all_week_20150919_1100!J52</f>
        <v>10</v>
      </c>
      <c r="M52">
        <f>all_week_20150919_1100!K52</f>
        <v>5.0999999999999996</v>
      </c>
      <c r="N52" t="str">
        <f>all_week_20150919_1100!L52</f>
        <v>mb</v>
      </c>
      <c r="O52">
        <f>all_week_20150919_1100!M52</f>
        <v>0</v>
      </c>
      <c r="P52">
        <f>all_week_20150919_1100!N52</f>
        <v>75</v>
      </c>
      <c r="Q52">
        <f>all_week_20150919_1100!O52</f>
        <v>0.93200000000000005</v>
      </c>
      <c r="R52">
        <f>all_week_20150919_1100!P52</f>
        <v>0.77</v>
      </c>
      <c r="S52" t="str">
        <f>all_week_20150919_1100!Q52</f>
        <v>us</v>
      </c>
      <c r="T52" t="str">
        <f>all_week_20150919_1100!R52</f>
        <v>us20003kj9</v>
      </c>
      <c r="U52" t="str">
        <f>all_week_20150919_1100!S52</f>
        <v>2015-09-17T23:10:19.305Z</v>
      </c>
      <c r="V52" t="str">
        <f>all_week_20150919_1100!T52</f>
        <v>25km W of Illapel, Chile</v>
      </c>
      <c r="W52" t="str">
        <f>all_week_20150919_1100!U52</f>
        <v>earthquake</v>
      </c>
    </row>
    <row r="53" spans="1:23" x14ac:dyDescent="0.25">
      <c r="A53" s="3" t="s">
        <v>4496</v>
      </c>
      <c r="B53">
        <f>all_week_20150919_1100!A114</f>
        <v>2015</v>
      </c>
      <c r="C53">
        <f>all_week_20150919_1100!B114</f>
        <v>9</v>
      </c>
      <c r="D53">
        <f>all_week_20150919_1100!C114</f>
        <v>17</v>
      </c>
      <c r="E53">
        <f>all_week_20150919_1100!D114</f>
        <v>10</v>
      </c>
      <c r="F53">
        <f>all_week_20150919_1100!E114</f>
        <v>12</v>
      </c>
      <c r="G53">
        <f>all_week_20150919_1100!F114</f>
        <v>52</v>
      </c>
      <c r="H53" t="str">
        <f t="shared" si="2"/>
        <v>2015-9-17-10-12</v>
      </c>
      <c r="I53" t="str">
        <f t="shared" si="1"/>
        <v>2015-9-17</v>
      </c>
      <c r="J53">
        <f>all_week_20150919_1100!H114</f>
        <v>-30.615400000000001</v>
      </c>
      <c r="K53">
        <f>all_week_20150919_1100!I114</f>
        <v>-71.837900000000005</v>
      </c>
      <c r="L53">
        <f>all_week_20150919_1100!J114</f>
        <v>10</v>
      </c>
      <c r="M53">
        <f>all_week_20150919_1100!K114</f>
        <v>5.0999999999999996</v>
      </c>
      <c r="N53" t="str">
        <f>all_week_20150919_1100!L114</f>
        <v>mb</v>
      </c>
      <c r="O53">
        <f>all_week_20150919_1100!M114</f>
        <v>0</v>
      </c>
      <c r="P53">
        <f>all_week_20150919_1100!N114</f>
        <v>89</v>
      </c>
      <c r="Q53">
        <f>all_week_20150919_1100!O114</f>
        <v>1</v>
      </c>
      <c r="R53">
        <f>all_week_20150919_1100!P114</f>
        <v>1.06</v>
      </c>
      <c r="S53" t="str">
        <f>all_week_20150919_1100!Q114</f>
        <v>us</v>
      </c>
      <c r="T53" t="str">
        <f>all_week_20150919_1100!R114</f>
        <v>us20003kjw</v>
      </c>
      <c r="U53" t="str">
        <f>all_week_20150919_1100!S114</f>
        <v>2015-09-17T23:10:25.326Z</v>
      </c>
      <c r="V53" t="str">
        <f>all_week_20150919_1100!T114</f>
        <v>61km W of Ovalle, Chile</v>
      </c>
      <c r="W53" t="str">
        <f>all_week_20150919_1100!U114</f>
        <v>earthquake</v>
      </c>
    </row>
    <row r="54" spans="1:23" x14ac:dyDescent="0.25">
      <c r="A54" s="3" t="s">
        <v>4496</v>
      </c>
      <c r="B54">
        <f>all_week_20150919_1100!A95</f>
        <v>2015</v>
      </c>
      <c r="C54">
        <f>all_week_20150919_1100!B95</f>
        <v>9</v>
      </c>
      <c r="D54">
        <f>all_week_20150919_1100!C95</f>
        <v>17</v>
      </c>
      <c r="E54">
        <f>all_week_20150919_1100!D95</f>
        <v>10</v>
      </c>
      <c r="F54">
        <f>all_week_20150919_1100!E95</f>
        <v>31</v>
      </c>
      <c r="G54">
        <f>all_week_20150919_1100!F95</f>
        <v>26</v>
      </c>
      <c r="H54" t="str">
        <f t="shared" si="2"/>
        <v>2015-9-17-10-31</v>
      </c>
      <c r="I54" t="str">
        <f t="shared" si="1"/>
        <v>2015-9-17</v>
      </c>
      <c r="J54">
        <f>all_week_20150919_1100!H95</f>
        <v>-30.986899999999999</v>
      </c>
      <c r="K54">
        <f>all_week_20150919_1100!I95</f>
        <v>-71.400099999999995</v>
      </c>
      <c r="L54">
        <f>all_week_20150919_1100!J95</f>
        <v>42.49</v>
      </c>
      <c r="M54">
        <f>all_week_20150919_1100!K95</f>
        <v>5.5</v>
      </c>
      <c r="N54" t="str">
        <f>all_week_20150919_1100!L95</f>
        <v>mb</v>
      </c>
      <c r="O54">
        <f>all_week_20150919_1100!M95</f>
        <v>0</v>
      </c>
      <c r="P54">
        <f>all_week_20150919_1100!N95</f>
        <v>76</v>
      </c>
      <c r="Q54">
        <f>all_week_20150919_1100!O95</f>
        <v>0.371</v>
      </c>
      <c r="R54">
        <f>all_week_20150919_1100!P95</f>
        <v>1.03</v>
      </c>
      <c r="S54" t="str">
        <f>all_week_20150919_1100!Q95</f>
        <v>us</v>
      </c>
      <c r="T54" t="str">
        <f>all_week_20150919_1100!R95</f>
        <v>us20003kk1</v>
      </c>
      <c r="U54" t="str">
        <f>all_week_20150919_1100!S95</f>
        <v>2015-09-17T23:09:47.272Z</v>
      </c>
      <c r="V54" t="str">
        <f>all_week_20150919_1100!T95</f>
        <v>47km SSW of Ovalle, Chile</v>
      </c>
      <c r="W54" t="str">
        <f>all_week_20150919_1100!U95</f>
        <v>earthquake</v>
      </c>
    </row>
    <row r="55" spans="1:23" x14ac:dyDescent="0.25">
      <c r="A55" s="3" t="s">
        <v>4496</v>
      </c>
      <c r="B55">
        <f>all_week_20150919_1100!A23</f>
        <v>2015</v>
      </c>
      <c r="C55">
        <f>all_week_20150919_1100!B23</f>
        <v>9</v>
      </c>
      <c r="D55">
        <f>all_week_20150919_1100!C23</f>
        <v>17</v>
      </c>
      <c r="E55">
        <f>all_week_20150919_1100!D23</f>
        <v>12</v>
      </c>
      <c r="F55">
        <f>all_week_20150919_1100!E23</f>
        <v>9</v>
      </c>
      <c r="G55">
        <f>all_week_20150919_1100!F23</f>
        <v>44</v>
      </c>
      <c r="H55" t="str">
        <f t="shared" si="2"/>
        <v>2015-9-17-12-9</v>
      </c>
      <c r="I55" t="str">
        <f t="shared" si="1"/>
        <v>2015-9-17</v>
      </c>
      <c r="J55">
        <f>all_week_20150919_1100!H23</f>
        <v>-32.193399999999997</v>
      </c>
      <c r="K55">
        <f>all_week_20150919_1100!I23</f>
        <v>-72.182699999999997</v>
      </c>
      <c r="L55">
        <f>all_week_20150919_1100!J23</f>
        <v>11.15</v>
      </c>
      <c r="M55">
        <f>all_week_20150919_1100!K23</f>
        <v>5.3</v>
      </c>
      <c r="N55" t="str">
        <f>all_week_20150919_1100!L23</f>
        <v>mb</v>
      </c>
      <c r="O55">
        <f>all_week_20150919_1100!M23</f>
        <v>0</v>
      </c>
      <c r="P55">
        <f>all_week_20150919_1100!N23</f>
        <v>76</v>
      </c>
      <c r="Q55">
        <f>all_week_20150919_1100!O23</f>
        <v>0.94599999999999995</v>
      </c>
      <c r="R55">
        <f>all_week_20150919_1100!P23</f>
        <v>0.76</v>
      </c>
      <c r="S55" t="str">
        <f>all_week_20150919_1100!Q23</f>
        <v>us</v>
      </c>
      <c r="T55" t="str">
        <f>all_week_20150919_1100!R23</f>
        <v>us20003kkt</v>
      </c>
      <c r="U55" t="str">
        <f>all_week_20150919_1100!S23</f>
        <v>2015-09-17T23:10:54.358Z</v>
      </c>
      <c r="V55" t="str">
        <f>all_week_20150919_1100!T23</f>
        <v>94km WNW of La Ligua, Chile</v>
      </c>
      <c r="W55" t="str">
        <f>all_week_20150919_1100!U23</f>
        <v>earthquake</v>
      </c>
    </row>
    <row r="56" spans="1:23" x14ac:dyDescent="0.25">
      <c r="A56" s="3" t="s">
        <v>4496</v>
      </c>
      <c r="B56">
        <f>all_week_20150919_1100!A24</f>
        <v>2015</v>
      </c>
      <c r="C56">
        <f>all_week_20150919_1100!B24</f>
        <v>9</v>
      </c>
      <c r="D56">
        <f>all_week_20150919_1100!C24</f>
        <v>17</v>
      </c>
      <c r="E56">
        <f>all_week_20150919_1100!D24</f>
        <v>13</v>
      </c>
      <c r="F56">
        <f>all_week_20150919_1100!E24</f>
        <v>32</v>
      </c>
      <c r="G56">
        <f>all_week_20150919_1100!F24</f>
        <v>26</v>
      </c>
      <c r="H56" t="str">
        <f t="shared" si="2"/>
        <v>2015-9-17-13-32</v>
      </c>
      <c r="I56" t="str">
        <f t="shared" si="1"/>
        <v>2015-9-17</v>
      </c>
      <c r="J56">
        <f>all_week_20150919_1100!H24</f>
        <v>-32.131799999999998</v>
      </c>
      <c r="K56">
        <f>all_week_20150919_1100!I24</f>
        <v>-71.997100000000003</v>
      </c>
      <c r="L56">
        <f>all_week_20150919_1100!J24</f>
        <v>10</v>
      </c>
      <c r="M56">
        <f>all_week_20150919_1100!K24</f>
        <v>5.4</v>
      </c>
      <c r="N56" t="str">
        <f>all_week_20150919_1100!L24</f>
        <v>mb</v>
      </c>
      <c r="O56">
        <f>all_week_20150919_1100!M24</f>
        <v>0</v>
      </c>
      <c r="P56">
        <f>all_week_20150919_1100!N24</f>
        <v>114</v>
      </c>
      <c r="Q56">
        <f>all_week_20150919_1100!O24</f>
        <v>8.6620000000000008</v>
      </c>
      <c r="R56">
        <f>all_week_20150919_1100!P24</f>
        <v>1.71</v>
      </c>
      <c r="S56" t="str">
        <f>all_week_20150919_1100!Q24</f>
        <v>us</v>
      </c>
      <c r="T56" t="str">
        <f>all_week_20150919_1100!R24</f>
        <v>us20003kl4</v>
      </c>
      <c r="U56" t="str">
        <f>all_week_20150919_1100!S24</f>
        <v>2015-09-18T15:55:43.040Z</v>
      </c>
      <c r="V56" t="str">
        <f>all_week_20150919_1100!T24</f>
        <v>80km WNW of La Ligua, Chile</v>
      </c>
      <c r="W56" t="str">
        <f>all_week_20150919_1100!U24</f>
        <v>earthquake</v>
      </c>
    </row>
    <row r="57" spans="1:23" x14ac:dyDescent="0.25">
      <c r="A57" s="3" t="s">
        <v>4496</v>
      </c>
      <c r="B57">
        <f>all_week_20150919_1100!A98</f>
        <v>2015</v>
      </c>
      <c r="C57">
        <f>all_week_20150919_1100!B98</f>
        <v>9</v>
      </c>
      <c r="D57">
        <f>all_week_20150919_1100!C98</f>
        <v>17</v>
      </c>
      <c r="E57">
        <f>all_week_20150919_1100!D98</f>
        <v>14</v>
      </c>
      <c r="F57">
        <f>all_week_20150919_1100!E98</f>
        <v>19</v>
      </c>
      <c r="G57">
        <f>all_week_20150919_1100!F98</f>
        <v>15</v>
      </c>
      <c r="H57" t="str">
        <f t="shared" si="2"/>
        <v>2015-9-17-14-19</v>
      </c>
      <c r="I57" t="str">
        <f t="shared" si="1"/>
        <v>2015-9-17</v>
      </c>
      <c r="J57">
        <f>all_week_20150919_1100!H98</f>
        <v>-30.951599999999999</v>
      </c>
      <c r="K57">
        <f>all_week_20150919_1100!I98</f>
        <v>-71.981899999999996</v>
      </c>
      <c r="L57">
        <f>all_week_20150919_1100!J98</f>
        <v>10</v>
      </c>
      <c r="M57">
        <f>all_week_20150919_1100!K98</f>
        <v>5.5</v>
      </c>
      <c r="N57" t="str">
        <f>all_week_20150919_1100!L98</f>
        <v>mb</v>
      </c>
      <c r="O57">
        <f>all_week_20150919_1100!M98</f>
        <v>0</v>
      </c>
      <c r="P57">
        <f>all_week_20150919_1100!N98</f>
        <v>131</v>
      </c>
      <c r="Q57">
        <f>all_week_20150919_1100!O98</f>
        <v>8.7460000000000004</v>
      </c>
      <c r="R57">
        <f>all_week_20150919_1100!P98</f>
        <v>1.1399999999999999</v>
      </c>
      <c r="S57" t="str">
        <f>all_week_20150919_1100!Q98</f>
        <v>us</v>
      </c>
      <c r="T57" t="str">
        <f>all_week_20150919_1100!R98</f>
        <v>us20003kld</v>
      </c>
      <c r="U57" t="str">
        <f>all_week_20150919_1100!S98</f>
        <v>2015-09-17T18:05:44.642Z</v>
      </c>
      <c r="V57" t="str">
        <f>all_week_20150919_1100!T98</f>
        <v>84km WSW of Ovalle, Chile</v>
      </c>
      <c r="W57" t="str">
        <f>all_week_20150919_1100!U98</f>
        <v>earthquake</v>
      </c>
    </row>
    <row r="58" spans="1:23" x14ac:dyDescent="0.25">
      <c r="A58" s="3" t="s">
        <v>4496</v>
      </c>
      <c r="B58">
        <f>all_week_20150919_1100!A77</f>
        <v>2015</v>
      </c>
      <c r="C58">
        <f>all_week_20150919_1100!B77</f>
        <v>9</v>
      </c>
      <c r="D58">
        <f>all_week_20150919_1100!C77</f>
        <v>17</v>
      </c>
      <c r="E58">
        <f>all_week_20150919_1100!D77</f>
        <v>14</v>
      </c>
      <c r="F58">
        <f>all_week_20150919_1100!E77</f>
        <v>35</v>
      </c>
      <c r="G58">
        <f>all_week_20150919_1100!F77</f>
        <v>2</v>
      </c>
      <c r="H58" t="str">
        <f t="shared" si="2"/>
        <v>2015-9-17-14-35</v>
      </c>
      <c r="I58" t="str">
        <f t="shared" si="1"/>
        <v>2015-9-17</v>
      </c>
      <c r="J58">
        <f>all_week_20150919_1100!H77</f>
        <v>-31.334099999999999</v>
      </c>
      <c r="K58">
        <f>all_week_20150919_1100!I77</f>
        <v>-71.865799999999993</v>
      </c>
      <c r="L58">
        <f>all_week_20150919_1100!J77</f>
        <v>10</v>
      </c>
      <c r="M58">
        <f>all_week_20150919_1100!K77</f>
        <v>4.7</v>
      </c>
      <c r="N58" t="str">
        <f>all_week_20150919_1100!L77</f>
        <v>mb</v>
      </c>
      <c r="O58">
        <f>all_week_20150919_1100!M77</f>
        <v>0</v>
      </c>
      <c r="P58">
        <f>all_week_20150919_1100!N77</f>
        <v>123</v>
      </c>
      <c r="Q58">
        <f>all_week_20150919_1100!O77</f>
        <v>2.5249999999999999</v>
      </c>
      <c r="R58">
        <f>all_week_20150919_1100!P77</f>
        <v>0.83</v>
      </c>
      <c r="S58" t="str">
        <f>all_week_20150919_1100!Q77</f>
        <v>us</v>
      </c>
      <c r="T58" t="str">
        <f>all_week_20150919_1100!R77</f>
        <v>us20003klf</v>
      </c>
      <c r="U58" t="str">
        <f>all_week_20150919_1100!S77</f>
        <v>2015-09-17T23:48:21.806Z</v>
      </c>
      <c r="V58" t="str">
        <f>all_week_20150919_1100!T77</f>
        <v>74km WNW of Illapel, Chile</v>
      </c>
      <c r="W58" t="str">
        <f>all_week_20150919_1100!U77</f>
        <v>earthquake</v>
      </c>
    </row>
    <row r="59" spans="1:23" x14ac:dyDescent="0.25">
      <c r="A59" s="3" t="s">
        <v>4496</v>
      </c>
      <c r="B59">
        <f>all_week_20150919_1100!A88</f>
        <v>2015</v>
      </c>
      <c r="C59">
        <f>all_week_20150919_1100!B88</f>
        <v>9</v>
      </c>
      <c r="D59">
        <f>all_week_20150919_1100!C88</f>
        <v>17</v>
      </c>
      <c r="E59">
        <f>all_week_20150919_1100!D88</f>
        <v>15</v>
      </c>
      <c r="F59">
        <f>all_week_20150919_1100!E88</f>
        <v>0</v>
      </c>
      <c r="G59">
        <f>all_week_20150919_1100!F88</f>
        <v>34</v>
      </c>
      <c r="H59" t="str">
        <f t="shared" si="2"/>
        <v>2015-9-17-15-0</v>
      </c>
      <c r="I59" t="str">
        <f t="shared" si="1"/>
        <v>2015-9-17</v>
      </c>
      <c r="J59">
        <f>all_week_20150919_1100!H88</f>
        <v>-31.081299999999999</v>
      </c>
      <c r="K59">
        <f>all_week_20150919_1100!I88</f>
        <v>-72.885900000000007</v>
      </c>
      <c r="L59">
        <f>all_week_20150919_1100!J88</f>
        <v>10.09</v>
      </c>
      <c r="M59">
        <f>all_week_20150919_1100!K88</f>
        <v>4.5999999999999996</v>
      </c>
      <c r="N59" t="str">
        <f>all_week_20150919_1100!L88</f>
        <v>mb</v>
      </c>
      <c r="O59">
        <f>all_week_20150919_1100!M88</f>
        <v>0</v>
      </c>
      <c r="P59">
        <f>all_week_20150919_1100!N88</f>
        <v>145</v>
      </c>
      <c r="Q59">
        <f>all_week_20150919_1100!O88</f>
        <v>2.8010000000000002</v>
      </c>
      <c r="R59">
        <f>all_week_20150919_1100!P88</f>
        <v>0.66</v>
      </c>
      <c r="S59" t="str">
        <f>all_week_20150919_1100!Q88</f>
        <v>us</v>
      </c>
      <c r="T59" t="str">
        <f>all_week_20150919_1100!R88</f>
        <v>us20003kup</v>
      </c>
      <c r="U59" t="str">
        <f>all_week_20150919_1100!S88</f>
        <v>2015-09-18T18:15:52.391Z</v>
      </c>
      <c r="V59" t="str">
        <f>all_week_20150919_1100!T88</f>
        <v>169km WSW of Ovalle, Chile</v>
      </c>
      <c r="W59" t="str">
        <f>all_week_20150919_1100!U88</f>
        <v>earthquake</v>
      </c>
    </row>
    <row r="60" spans="1:23" x14ac:dyDescent="0.25">
      <c r="A60" s="3" t="s">
        <v>4496</v>
      </c>
      <c r="B60">
        <f>all_week_20150919_1100!A101</f>
        <v>2015</v>
      </c>
      <c r="C60">
        <f>all_week_20150919_1100!B101</f>
        <v>9</v>
      </c>
      <c r="D60">
        <f>all_week_20150919_1100!C101</f>
        <v>17</v>
      </c>
      <c r="E60">
        <f>all_week_20150919_1100!D101</f>
        <v>16</v>
      </c>
      <c r="F60">
        <f>all_week_20150919_1100!E101</f>
        <v>8</v>
      </c>
      <c r="G60">
        <f>all_week_20150919_1100!F101</f>
        <v>35</v>
      </c>
      <c r="H60" t="str">
        <f t="shared" si="2"/>
        <v>2015-9-17-16-8</v>
      </c>
      <c r="I60" t="str">
        <f t="shared" si="1"/>
        <v>2015-9-17</v>
      </c>
      <c r="J60">
        <f>all_week_20150919_1100!H101</f>
        <v>-30.900700000000001</v>
      </c>
      <c r="K60">
        <f>all_week_20150919_1100!I101</f>
        <v>-71.367400000000004</v>
      </c>
      <c r="L60">
        <f>all_week_20150919_1100!J101</f>
        <v>35</v>
      </c>
      <c r="M60">
        <f>all_week_20150919_1100!K101</f>
        <v>5.3</v>
      </c>
      <c r="N60" t="str">
        <f>all_week_20150919_1100!L101</f>
        <v>mwr</v>
      </c>
      <c r="O60">
        <f>all_week_20150919_1100!M101</f>
        <v>0</v>
      </c>
      <c r="P60">
        <f>all_week_20150919_1100!N101</f>
        <v>99</v>
      </c>
      <c r="Q60">
        <f>all_week_20150919_1100!O101</f>
        <v>1.97</v>
      </c>
      <c r="R60">
        <f>all_week_20150919_1100!P101</f>
        <v>0.66</v>
      </c>
      <c r="S60" t="str">
        <f>all_week_20150919_1100!Q101</f>
        <v>us</v>
      </c>
      <c r="T60" t="str">
        <f>all_week_20150919_1100!R101</f>
        <v>us20003klt</v>
      </c>
      <c r="U60" t="str">
        <f>all_week_20150919_1100!S101</f>
        <v>2015-09-18T18:49:59.451Z</v>
      </c>
      <c r="V60" t="str">
        <f>all_week_20150919_1100!T101</f>
        <v>37km SSW of Ovalle, Chile</v>
      </c>
      <c r="W60" t="str">
        <f>all_week_20150919_1100!U101</f>
        <v>earthquake</v>
      </c>
    </row>
    <row r="61" spans="1:23" x14ac:dyDescent="0.25">
      <c r="A61" s="3" t="s">
        <v>4496</v>
      </c>
      <c r="B61">
        <f>all_week_20150919_1100!A57</f>
        <v>2015</v>
      </c>
      <c r="C61">
        <f>all_week_20150919_1100!B57</f>
        <v>9</v>
      </c>
      <c r="D61">
        <f>all_week_20150919_1100!C57</f>
        <v>17</v>
      </c>
      <c r="E61">
        <f>all_week_20150919_1100!D57</f>
        <v>16</v>
      </c>
      <c r="F61">
        <f>all_week_20150919_1100!E57</f>
        <v>32</v>
      </c>
      <c r="G61">
        <f>all_week_20150919_1100!F57</f>
        <v>38</v>
      </c>
      <c r="H61" t="str">
        <f t="shared" si="2"/>
        <v>2015-9-17-16-32</v>
      </c>
      <c r="I61" t="str">
        <f t="shared" si="1"/>
        <v>2015-9-17</v>
      </c>
      <c r="J61">
        <f>all_week_20150919_1100!H57</f>
        <v>-31.556999999999999</v>
      </c>
      <c r="K61">
        <f>all_week_20150919_1100!I57</f>
        <v>-71.9559</v>
      </c>
      <c r="L61">
        <f>all_week_20150919_1100!J57</f>
        <v>23.86</v>
      </c>
      <c r="M61">
        <f>all_week_20150919_1100!K57</f>
        <v>4.0999999999999996</v>
      </c>
      <c r="N61" t="str">
        <f>all_week_20150919_1100!L57</f>
        <v>mwr</v>
      </c>
      <c r="O61">
        <f>all_week_20150919_1100!M57</f>
        <v>0</v>
      </c>
      <c r="P61">
        <f>all_week_20150919_1100!N57</f>
        <v>170</v>
      </c>
      <c r="Q61">
        <f>all_week_20150919_1100!O57</f>
        <v>0.92200000000000004</v>
      </c>
      <c r="R61">
        <f>all_week_20150919_1100!P57</f>
        <v>0.92</v>
      </c>
      <c r="S61" t="str">
        <f>all_week_20150919_1100!Q57</f>
        <v>us</v>
      </c>
      <c r="T61" t="str">
        <f>all_week_20150919_1100!R57</f>
        <v>us20003km2</v>
      </c>
      <c r="U61" t="str">
        <f>all_week_20150919_1100!S57</f>
        <v>2015-09-18T18:52:17.574Z</v>
      </c>
      <c r="V61" t="str">
        <f>all_week_20150919_1100!T57</f>
        <v>75km W of Illapel, Chile</v>
      </c>
      <c r="W61" t="str">
        <f>all_week_20150919_1100!U57</f>
        <v>earthquake</v>
      </c>
    </row>
    <row r="62" spans="1:23" x14ac:dyDescent="0.25">
      <c r="A62" s="3" t="s">
        <v>4496</v>
      </c>
      <c r="B62">
        <f>all_week_20150919_1100!A64</f>
        <v>2015</v>
      </c>
      <c r="C62">
        <f>all_week_20150919_1100!B64</f>
        <v>9</v>
      </c>
      <c r="D62">
        <f>all_week_20150919_1100!C64</f>
        <v>17</v>
      </c>
      <c r="E62">
        <f>all_week_20150919_1100!D64</f>
        <v>16</v>
      </c>
      <c r="F62">
        <f>all_week_20150919_1100!E64</f>
        <v>46</v>
      </c>
      <c r="G62">
        <f>all_week_20150919_1100!F64</f>
        <v>21</v>
      </c>
      <c r="H62" t="str">
        <f t="shared" si="2"/>
        <v>2015-9-17-16-46</v>
      </c>
      <c r="I62" t="str">
        <f t="shared" si="1"/>
        <v>2015-9-17</v>
      </c>
      <c r="J62">
        <f>all_week_20150919_1100!H64</f>
        <v>-31.467600000000001</v>
      </c>
      <c r="K62">
        <f>all_week_20150919_1100!I64</f>
        <v>-71.883499999999998</v>
      </c>
      <c r="L62">
        <f>all_week_20150919_1100!J64</f>
        <v>10.119999999999999</v>
      </c>
      <c r="M62">
        <f>all_week_20150919_1100!K64</f>
        <v>4.8</v>
      </c>
      <c r="N62" t="str">
        <f>all_week_20150919_1100!L64</f>
        <v>mwr</v>
      </c>
      <c r="O62">
        <f>all_week_20150919_1100!M64</f>
        <v>0</v>
      </c>
      <c r="P62">
        <f>all_week_20150919_1100!N64</f>
        <v>78</v>
      </c>
      <c r="Q62">
        <f>all_week_20150919_1100!O64</f>
        <v>0.81899999999999995</v>
      </c>
      <c r="R62">
        <f>all_week_20150919_1100!P64</f>
        <v>1.1399999999999999</v>
      </c>
      <c r="S62" t="str">
        <f>all_week_20150919_1100!Q64</f>
        <v>us</v>
      </c>
      <c r="T62" t="str">
        <f>all_week_20150919_1100!R64</f>
        <v>us20003km8</v>
      </c>
      <c r="U62" t="str">
        <f>all_week_20150919_1100!S64</f>
        <v>2015-09-18T18:56:48.076Z</v>
      </c>
      <c r="V62" t="str">
        <f>all_week_20150919_1100!T64</f>
        <v>70km WNW of Illapel, Chile</v>
      </c>
      <c r="W62" t="str">
        <f>all_week_20150919_1100!U64</f>
        <v>earthquake</v>
      </c>
    </row>
    <row r="63" spans="1:23" x14ac:dyDescent="0.25">
      <c r="A63" s="3" t="s">
        <v>4496</v>
      </c>
      <c r="B63">
        <f>all_week_20150919_1100!A133</f>
        <v>2015</v>
      </c>
      <c r="C63">
        <f>all_week_20150919_1100!B133</f>
        <v>9</v>
      </c>
      <c r="D63">
        <f>all_week_20150919_1100!C133</f>
        <v>17</v>
      </c>
      <c r="E63">
        <f>all_week_20150919_1100!D133</f>
        <v>16</v>
      </c>
      <c r="F63">
        <f>all_week_20150919_1100!E133</f>
        <v>52</v>
      </c>
      <c r="G63">
        <f>all_week_20150919_1100!F133</f>
        <v>17</v>
      </c>
      <c r="H63" t="str">
        <f t="shared" si="2"/>
        <v>2015-9-17-16-52</v>
      </c>
      <c r="I63" t="str">
        <f t="shared" si="1"/>
        <v>2015-9-17</v>
      </c>
      <c r="J63">
        <f>all_week_20150919_1100!H133</f>
        <v>-29.7818</v>
      </c>
      <c r="K63">
        <f>all_week_20150919_1100!I133</f>
        <v>-72.097399999999993</v>
      </c>
      <c r="L63">
        <f>all_week_20150919_1100!J133</f>
        <v>10</v>
      </c>
      <c r="M63">
        <f>all_week_20150919_1100!K133</f>
        <v>5.3</v>
      </c>
      <c r="N63" t="str">
        <f>all_week_20150919_1100!L133</f>
        <v>mwr</v>
      </c>
      <c r="O63">
        <f>all_week_20150919_1100!M133</f>
        <v>0</v>
      </c>
      <c r="P63">
        <f>all_week_20150919_1100!N133</f>
        <v>58</v>
      </c>
      <c r="Q63">
        <f>all_week_20150919_1100!O133</f>
        <v>0.75800000000000001</v>
      </c>
      <c r="R63">
        <f>all_week_20150919_1100!P133</f>
        <v>1.1000000000000001</v>
      </c>
      <c r="S63" t="str">
        <f>all_week_20150919_1100!Q133</f>
        <v>us</v>
      </c>
      <c r="T63" t="str">
        <f>all_week_20150919_1100!R133</f>
        <v>us20003kmd</v>
      </c>
      <c r="U63" t="str">
        <f>all_week_20150919_1100!S133</f>
        <v>2015-09-18T19:00:44.783Z</v>
      </c>
      <c r="V63" t="str">
        <f>all_week_20150919_1100!T133</f>
        <v>75km WNW of Coquimbo, Chile</v>
      </c>
      <c r="W63" t="str">
        <f>all_week_20150919_1100!U133</f>
        <v>earthquake</v>
      </c>
    </row>
    <row r="64" spans="1:23" x14ac:dyDescent="0.25">
      <c r="A64" s="3" t="s">
        <v>4496</v>
      </c>
      <c r="B64">
        <f>all_week_20150919_1100!A110</f>
        <v>2015</v>
      </c>
      <c r="C64">
        <f>all_week_20150919_1100!B110</f>
        <v>9</v>
      </c>
      <c r="D64">
        <f>all_week_20150919_1100!C110</f>
        <v>17</v>
      </c>
      <c r="E64">
        <f>all_week_20150919_1100!D110</f>
        <v>17</v>
      </c>
      <c r="F64">
        <f>all_week_20150919_1100!E110</f>
        <v>2</v>
      </c>
      <c r="G64">
        <f>all_week_20150919_1100!F110</f>
        <v>12</v>
      </c>
      <c r="H64" t="str">
        <f t="shared" si="2"/>
        <v>2015-9-17-17-2</v>
      </c>
      <c r="I64" t="str">
        <f t="shared" si="1"/>
        <v>2015-9-17</v>
      </c>
      <c r="J64">
        <f>all_week_20150919_1100!H110</f>
        <v>-30.6694</v>
      </c>
      <c r="K64">
        <f>all_week_20150919_1100!I110</f>
        <v>-72.632900000000006</v>
      </c>
      <c r="L64">
        <f>all_week_20150919_1100!J110</f>
        <v>9.59</v>
      </c>
      <c r="M64">
        <f>all_week_20150919_1100!K110</f>
        <v>4.8</v>
      </c>
      <c r="N64" t="str">
        <f>all_week_20150919_1100!L110</f>
        <v>mb</v>
      </c>
      <c r="O64">
        <f>all_week_20150919_1100!M110</f>
        <v>0</v>
      </c>
      <c r="P64">
        <f>all_week_20150919_1100!N110</f>
        <v>143</v>
      </c>
      <c r="Q64">
        <f>all_week_20150919_1100!O110</f>
        <v>0.85899999999999999</v>
      </c>
      <c r="R64">
        <f>all_week_20150919_1100!P110</f>
        <v>1.1100000000000001</v>
      </c>
      <c r="S64" t="str">
        <f>all_week_20150919_1100!Q110</f>
        <v>us</v>
      </c>
      <c r="T64" t="str">
        <f>all_week_20150919_1100!R110</f>
        <v>us20003kmk</v>
      </c>
      <c r="U64" t="str">
        <f>all_week_20150919_1100!S110</f>
        <v>2015-09-18T01:04:43.838Z</v>
      </c>
      <c r="V64" t="str">
        <f>all_week_20150919_1100!T110</f>
        <v>137km W of Ovalle, Chile</v>
      </c>
      <c r="W64" t="str">
        <f>all_week_20150919_1100!U110</f>
        <v>earthquake</v>
      </c>
    </row>
    <row r="65" spans="1:23" x14ac:dyDescent="0.25">
      <c r="A65" s="3" t="s">
        <v>4496</v>
      </c>
      <c r="B65">
        <f>all_week_20150919_1100!A124</f>
        <v>2015</v>
      </c>
      <c r="C65">
        <f>all_week_20150919_1100!B124</f>
        <v>9</v>
      </c>
      <c r="D65">
        <f>all_week_20150919_1100!C124</f>
        <v>17</v>
      </c>
      <c r="E65">
        <f>all_week_20150919_1100!D124</f>
        <v>17</v>
      </c>
      <c r="F65">
        <f>all_week_20150919_1100!E124</f>
        <v>17</v>
      </c>
      <c r="G65">
        <f>all_week_20150919_1100!F124</f>
        <v>52</v>
      </c>
      <c r="H65" t="str">
        <f t="shared" si="2"/>
        <v>2015-9-17-17-17</v>
      </c>
      <c r="I65" t="str">
        <f t="shared" si="1"/>
        <v>2015-9-17</v>
      </c>
      <c r="J65">
        <f>all_week_20150919_1100!H124</f>
        <v>-30.319800000000001</v>
      </c>
      <c r="K65">
        <f>all_week_20150919_1100!I124</f>
        <v>-72.093999999999994</v>
      </c>
      <c r="L65">
        <f>all_week_20150919_1100!J124</f>
        <v>17.43</v>
      </c>
      <c r="M65">
        <f>all_week_20150919_1100!K124</f>
        <v>4.4000000000000004</v>
      </c>
      <c r="N65" t="str">
        <f>all_week_20150919_1100!L124</f>
        <v>mb</v>
      </c>
      <c r="O65">
        <f>all_week_20150919_1100!M124</f>
        <v>0</v>
      </c>
      <c r="P65">
        <f>all_week_20150919_1100!N124</f>
        <v>149</v>
      </c>
      <c r="Q65">
        <f>all_week_20150919_1100!O124</f>
        <v>0.53</v>
      </c>
      <c r="R65">
        <f>all_week_20150919_1100!P124</f>
        <v>1.73</v>
      </c>
      <c r="S65" t="str">
        <f>all_week_20150919_1100!Q124</f>
        <v>us</v>
      </c>
      <c r="T65" t="str">
        <f>all_week_20150919_1100!R124</f>
        <v>us20003knn</v>
      </c>
      <c r="U65" t="str">
        <f>all_week_20150919_1100!S124</f>
        <v>2015-09-18T01:20:32.007Z</v>
      </c>
      <c r="V65" t="str">
        <f>all_week_20150919_1100!T124</f>
        <v>82km WSW of Coquimbo, Chile</v>
      </c>
      <c r="W65" t="str">
        <f>all_week_20150919_1100!U124</f>
        <v>earthquake</v>
      </c>
    </row>
    <row r="66" spans="1:23" x14ac:dyDescent="0.25">
      <c r="A66" s="3" t="s">
        <v>4496</v>
      </c>
      <c r="B66">
        <f>all_week_20150919_1100!A111</f>
        <v>2015</v>
      </c>
      <c r="C66">
        <f>all_week_20150919_1100!B111</f>
        <v>9</v>
      </c>
      <c r="D66">
        <f>all_week_20150919_1100!C111</f>
        <v>17</v>
      </c>
      <c r="E66">
        <f>all_week_20150919_1100!D111</f>
        <v>17</v>
      </c>
      <c r="F66">
        <f>all_week_20150919_1100!E111</f>
        <v>32</v>
      </c>
      <c r="G66">
        <f>all_week_20150919_1100!F111</f>
        <v>21</v>
      </c>
      <c r="H66" t="str">
        <f t="shared" ref="H66:H97" si="3">CONCATENATE(B66,A66,C66,A66,D66,A66,E66,A66,F66)</f>
        <v>2015-9-17-17-32</v>
      </c>
      <c r="I66" t="str">
        <f t="shared" si="1"/>
        <v>2015-9-17</v>
      </c>
      <c r="J66">
        <f>all_week_20150919_1100!H111</f>
        <v>-30.669</v>
      </c>
      <c r="K66">
        <f>all_week_20150919_1100!I111</f>
        <v>-71.6631</v>
      </c>
      <c r="L66">
        <f>all_week_20150919_1100!J111</f>
        <v>28.18</v>
      </c>
      <c r="M66">
        <f>all_week_20150919_1100!K111</f>
        <v>4.7</v>
      </c>
      <c r="N66" t="str">
        <f>all_week_20150919_1100!L111</f>
        <v>mb</v>
      </c>
      <c r="O66">
        <f>all_week_20150919_1100!M111</f>
        <v>0</v>
      </c>
      <c r="P66">
        <f>all_week_20150919_1100!N111</f>
        <v>145</v>
      </c>
      <c r="Q66">
        <f>all_week_20150919_1100!O111</f>
        <v>2.4E-2</v>
      </c>
      <c r="R66">
        <f>all_week_20150919_1100!P111</f>
        <v>0.43</v>
      </c>
      <c r="S66" t="str">
        <f>all_week_20150919_1100!Q111</f>
        <v>us</v>
      </c>
      <c r="T66" t="str">
        <f>all_week_20150919_1100!R111</f>
        <v>us20003knw</v>
      </c>
      <c r="U66" t="str">
        <f>all_week_20150919_1100!S111</f>
        <v>2015-09-18T01:34:49.083Z</v>
      </c>
      <c r="V66" t="str">
        <f>all_week_20150919_1100!T111</f>
        <v>45km W of Ovalle, Chile</v>
      </c>
      <c r="W66" t="str">
        <f>all_week_20150919_1100!U111</f>
        <v>earthquake</v>
      </c>
    </row>
    <row r="67" spans="1:23" x14ac:dyDescent="0.25">
      <c r="A67" s="3" t="s">
        <v>4496</v>
      </c>
      <c r="B67">
        <f>all_week_20150919_1100!A108</f>
        <v>2015</v>
      </c>
      <c r="C67">
        <f>all_week_20150919_1100!B108</f>
        <v>9</v>
      </c>
      <c r="D67">
        <f>all_week_20150919_1100!C108</f>
        <v>17</v>
      </c>
      <c r="E67">
        <f>all_week_20150919_1100!D108</f>
        <v>17</v>
      </c>
      <c r="F67">
        <f>all_week_20150919_1100!E108</f>
        <v>58</v>
      </c>
      <c r="G67">
        <f>all_week_20150919_1100!F108</f>
        <v>29</v>
      </c>
      <c r="H67" t="str">
        <f t="shared" si="3"/>
        <v>2015-9-17-17-58</v>
      </c>
      <c r="I67" t="str">
        <f t="shared" ref="I67:I130" si="4">CONCATENATE(B67,A67,C67,A67,D67)</f>
        <v>2015-9-17</v>
      </c>
      <c r="J67">
        <f>all_week_20150919_1100!H108</f>
        <v>-30.838899999999999</v>
      </c>
      <c r="K67">
        <f>all_week_20150919_1100!I108</f>
        <v>-71.486099999999993</v>
      </c>
      <c r="L67">
        <f>all_week_20150919_1100!J108</f>
        <v>42.38</v>
      </c>
      <c r="M67">
        <f>all_week_20150919_1100!K108</f>
        <v>4.4000000000000004</v>
      </c>
      <c r="N67" t="str">
        <f>all_week_20150919_1100!L108</f>
        <v>mb</v>
      </c>
      <c r="O67">
        <f>all_week_20150919_1100!M108</f>
        <v>0</v>
      </c>
      <c r="P67">
        <f>all_week_20150919_1100!N108</f>
        <v>78</v>
      </c>
      <c r="Q67">
        <f>all_week_20150919_1100!O108</f>
        <v>0.20799999999999999</v>
      </c>
      <c r="R67">
        <f>all_week_20150919_1100!P108</f>
        <v>0.77</v>
      </c>
      <c r="S67" t="str">
        <f>all_week_20150919_1100!Q108</f>
        <v>us</v>
      </c>
      <c r="T67" t="str">
        <f>all_week_20150919_1100!R108</f>
        <v>us20003kpf</v>
      </c>
      <c r="U67" t="str">
        <f>all_week_20150919_1100!S108</f>
        <v>2015-09-18T02:01:02.362Z</v>
      </c>
      <c r="V67" t="str">
        <f>all_week_20150919_1100!T108</f>
        <v>38km SW of Ovalle, Chile</v>
      </c>
      <c r="W67" t="str">
        <f>all_week_20150919_1100!U108</f>
        <v>earthquake</v>
      </c>
    </row>
    <row r="68" spans="1:23" x14ac:dyDescent="0.25">
      <c r="A68" s="3" t="s">
        <v>4496</v>
      </c>
      <c r="B68">
        <f>all_week_20150919_1100!A107</f>
        <v>2015</v>
      </c>
      <c r="C68">
        <f>all_week_20150919_1100!B107</f>
        <v>9</v>
      </c>
      <c r="D68">
        <f>all_week_20150919_1100!C107</f>
        <v>17</v>
      </c>
      <c r="E68">
        <f>all_week_20150919_1100!D107</f>
        <v>18</v>
      </c>
      <c r="F68">
        <f>all_week_20150919_1100!E107</f>
        <v>4</v>
      </c>
      <c r="G68">
        <f>all_week_20150919_1100!F107</f>
        <v>41</v>
      </c>
      <c r="H68" t="str">
        <f t="shared" si="3"/>
        <v>2015-9-17-18-4</v>
      </c>
      <c r="I68" t="str">
        <f t="shared" si="4"/>
        <v>2015-9-17</v>
      </c>
      <c r="J68">
        <f>all_week_20150919_1100!H107</f>
        <v>-30.8507</v>
      </c>
      <c r="K68">
        <f>all_week_20150919_1100!I107</f>
        <v>-71.999899999999997</v>
      </c>
      <c r="L68">
        <f>all_week_20150919_1100!J107</f>
        <v>12.76</v>
      </c>
      <c r="M68">
        <f>all_week_20150919_1100!K107</f>
        <v>4.5</v>
      </c>
      <c r="N68" t="str">
        <f>all_week_20150919_1100!L107</f>
        <v>mb</v>
      </c>
      <c r="O68">
        <f>all_week_20150919_1100!M107</f>
        <v>0</v>
      </c>
      <c r="P68">
        <f>all_week_20150919_1100!N107</f>
        <v>112</v>
      </c>
      <c r="Q68">
        <f>all_week_20150919_1100!O107</f>
        <v>0.36</v>
      </c>
      <c r="R68">
        <f>all_week_20150919_1100!P107</f>
        <v>0.78</v>
      </c>
      <c r="S68" t="str">
        <f>all_week_20150919_1100!Q107</f>
        <v>us</v>
      </c>
      <c r="T68" t="str">
        <f>all_week_20150919_1100!R107</f>
        <v>us20003kpk</v>
      </c>
      <c r="U68" t="str">
        <f>all_week_20150919_1100!S107</f>
        <v>2015-09-18T02:07:29.732Z</v>
      </c>
      <c r="V68" t="str">
        <f>all_week_20150919_1100!T107</f>
        <v>81km WSW of Ovalle, Chile</v>
      </c>
      <c r="W68" t="str">
        <f>all_week_20150919_1100!U107</f>
        <v>earthquake</v>
      </c>
    </row>
    <row r="69" spans="1:23" x14ac:dyDescent="0.25">
      <c r="A69" s="3" t="s">
        <v>4496</v>
      </c>
      <c r="B69">
        <f>all_week_20150919_1100!A36</f>
        <v>2015</v>
      </c>
      <c r="C69">
        <f>all_week_20150919_1100!B36</f>
        <v>9</v>
      </c>
      <c r="D69">
        <f>all_week_20150919_1100!C36</f>
        <v>17</v>
      </c>
      <c r="E69">
        <f>all_week_20150919_1100!D36</f>
        <v>18</v>
      </c>
      <c r="F69">
        <f>all_week_20150919_1100!E36</f>
        <v>26</v>
      </c>
      <c r="G69">
        <f>all_week_20150919_1100!F36</f>
        <v>40</v>
      </c>
      <c r="H69" t="str">
        <f t="shared" si="3"/>
        <v>2015-9-17-18-26</v>
      </c>
      <c r="I69" t="str">
        <f t="shared" si="4"/>
        <v>2015-9-17</v>
      </c>
      <c r="J69">
        <f>all_week_20150919_1100!H36</f>
        <v>-31.7775</v>
      </c>
      <c r="K69">
        <f>all_week_20150919_1100!I36</f>
        <v>-72.021900000000002</v>
      </c>
      <c r="L69">
        <f>all_week_20150919_1100!J36</f>
        <v>4.45</v>
      </c>
      <c r="M69">
        <f>all_week_20150919_1100!K36</f>
        <v>4.9000000000000004</v>
      </c>
      <c r="N69" t="str">
        <f>all_week_20150919_1100!L36</f>
        <v>mb</v>
      </c>
      <c r="O69">
        <f>all_week_20150919_1100!M36</f>
        <v>0</v>
      </c>
      <c r="P69">
        <f>all_week_20150919_1100!N36</f>
        <v>72</v>
      </c>
      <c r="Q69">
        <f>all_week_20150919_1100!O36</f>
        <v>1.149</v>
      </c>
      <c r="R69">
        <f>all_week_20150919_1100!P36</f>
        <v>0.88</v>
      </c>
      <c r="S69" t="str">
        <f>all_week_20150919_1100!Q36</f>
        <v>us</v>
      </c>
      <c r="T69" t="str">
        <f>all_week_20150919_1100!R36</f>
        <v>us20003kqq</v>
      </c>
      <c r="U69" t="str">
        <f>all_week_20150919_1100!S36</f>
        <v>2015-09-17T23:27:45.540Z</v>
      </c>
      <c r="V69" t="str">
        <f>all_week_20150919_1100!T36</f>
        <v>82km WSW of Illapel, Chile</v>
      </c>
      <c r="W69" t="str">
        <f>all_week_20150919_1100!U36</f>
        <v>earthquake</v>
      </c>
    </row>
    <row r="70" spans="1:23" x14ac:dyDescent="0.25">
      <c r="A70" s="3" t="s">
        <v>4496</v>
      </c>
      <c r="B70">
        <f>all_week_20150919_1100!A122</f>
        <v>2015</v>
      </c>
      <c r="C70">
        <f>all_week_20150919_1100!B122</f>
        <v>9</v>
      </c>
      <c r="D70">
        <f>all_week_20150919_1100!C122</f>
        <v>17</v>
      </c>
      <c r="E70">
        <f>all_week_20150919_1100!D122</f>
        <v>18</v>
      </c>
      <c r="F70">
        <f>all_week_20150919_1100!E122</f>
        <v>51</v>
      </c>
      <c r="G70">
        <f>all_week_20150919_1100!F122</f>
        <v>58</v>
      </c>
      <c r="H70" t="str">
        <f t="shared" si="3"/>
        <v>2015-9-17-18-51</v>
      </c>
      <c r="I70" t="str">
        <f t="shared" si="4"/>
        <v>2015-9-17</v>
      </c>
      <c r="J70">
        <f>all_week_20150919_1100!H122</f>
        <v>-30.3813</v>
      </c>
      <c r="K70">
        <f>all_week_20150919_1100!I122</f>
        <v>-72.602999999999994</v>
      </c>
      <c r="L70">
        <f>all_week_20150919_1100!J122</f>
        <v>10.46</v>
      </c>
      <c r="M70">
        <f>all_week_20150919_1100!K122</f>
        <v>4.5999999999999996</v>
      </c>
      <c r="N70" t="str">
        <f>all_week_20150919_1100!L122</f>
        <v>mb</v>
      </c>
      <c r="O70">
        <f>all_week_20150919_1100!M122</f>
        <v>0</v>
      </c>
      <c r="P70">
        <f>all_week_20150919_1100!N122</f>
        <v>145</v>
      </c>
      <c r="Q70">
        <f>all_week_20150919_1100!O122</f>
        <v>0.88400000000000001</v>
      </c>
      <c r="R70">
        <f>all_week_20150919_1100!P122</f>
        <v>1.28</v>
      </c>
      <c r="S70" t="str">
        <f>all_week_20150919_1100!Q122</f>
        <v>us</v>
      </c>
      <c r="T70" t="str">
        <f>all_week_20150919_1100!R122</f>
        <v>us20003kw6</v>
      </c>
      <c r="U70" t="str">
        <f>all_week_20150919_1100!S122</f>
        <v>2015-09-18T02:54:27.450Z</v>
      </c>
      <c r="V70" t="str">
        <f>all_week_20150919_1100!T122</f>
        <v>130km WSW of Coquimbo, Chile</v>
      </c>
      <c r="W70" t="str">
        <f>all_week_20150919_1100!U122</f>
        <v>earthquake</v>
      </c>
    </row>
    <row r="71" spans="1:23" x14ac:dyDescent="0.25">
      <c r="A71" s="3" t="s">
        <v>4496</v>
      </c>
      <c r="B71">
        <f>all_week_20150919_1100!A125</f>
        <v>2015</v>
      </c>
      <c r="C71">
        <f>all_week_20150919_1100!B125</f>
        <v>9</v>
      </c>
      <c r="D71">
        <f>all_week_20150919_1100!C125</f>
        <v>17</v>
      </c>
      <c r="E71">
        <f>all_week_20150919_1100!D125</f>
        <v>19</v>
      </c>
      <c r="F71">
        <f>all_week_20150919_1100!E125</f>
        <v>11</v>
      </c>
      <c r="G71">
        <f>all_week_20150919_1100!F125</f>
        <v>18</v>
      </c>
      <c r="H71" t="str">
        <f t="shared" si="3"/>
        <v>2015-9-17-19-11</v>
      </c>
      <c r="I71" t="str">
        <f t="shared" si="4"/>
        <v>2015-9-17</v>
      </c>
      <c r="J71">
        <f>all_week_20150919_1100!H125</f>
        <v>-30.313700000000001</v>
      </c>
      <c r="K71">
        <f>all_week_20150919_1100!I125</f>
        <v>-72.190399999999997</v>
      </c>
      <c r="L71">
        <f>all_week_20150919_1100!J125</f>
        <v>4.28</v>
      </c>
      <c r="M71">
        <f>all_week_20150919_1100!K125</f>
        <v>4.4000000000000004</v>
      </c>
      <c r="N71" t="str">
        <f>all_week_20150919_1100!L125</f>
        <v>mb</v>
      </c>
      <c r="O71">
        <f>all_week_20150919_1100!M125</f>
        <v>0</v>
      </c>
      <c r="P71">
        <f>all_week_20150919_1100!N125</f>
        <v>92</v>
      </c>
      <c r="Q71">
        <f>all_week_20150919_1100!O125</f>
        <v>0.59799999999999998</v>
      </c>
      <c r="R71">
        <f>all_week_20150919_1100!P125</f>
        <v>1.35</v>
      </c>
      <c r="S71" t="str">
        <f>all_week_20150919_1100!Q125</f>
        <v>us</v>
      </c>
      <c r="T71" t="str">
        <f>all_week_20150919_1100!R125</f>
        <v>us20003kta</v>
      </c>
      <c r="U71" t="str">
        <f>all_week_20150919_1100!S125</f>
        <v>2015-09-18T19:22:40.040Z</v>
      </c>
      <c r="V71" t="str">
        <f>all_week_20150919_1100!T125</f>
        <v>90km WSW of Coquimbo, Chile</v>
      </c>
      <c r="W71" t="str">
        <f>all_week_20150919_1100!U125</f>
        <v>earthquake</v>
      </c>
    </row>
    <row r="72" spans="1:23" x14ac:dyDescent="0.25">
      <c r="A72" s="3" t="s">
        <v>4496</v>
      </c>
      <c r="B72">
        <f>all_week_20150919_1100!A47</f>
        <v>2015</v>
      </c>
      <c r="C72">
        <f>all_week_20150919_1100!B47</f>
        <v>9</v>
      </c>
      <c r="D72">
        <f>all_week_20150919_1100!C47</f>
        <v>17</v>
      </c>
      <c r="E72">
        <f>all_week_20150919_1100!D47</f>
        <v>20</v>
      </c>
      <c r="F72">
        <f>all_week_20150919_1100!E47</f>
        <v>24</v>
      </c>
      <c r="G72">
        <f>all_week_20150919_1100!F47</f>
        <v>13</v>
      </c>
      <c r="H72" t="str">
        <f t="shared" si="3"/>
        <v>2015-9-17-20-24</v>
      </c>
      <c r="I72" t="str">
        <f t="shared" si="4"/>
        <v>2015-9-17</v>
      </c>
      <c r="J72">
        <f>all_week_20150919_1100!H47</f>
        <v>-31.6647</v>
      </c>
      <c r="K72">
        <f>all_week_20150919_1100!I47</f>
        <v>-72.256</v>
      </c>
      <c r="L72">
        <f>all_week_20150919_1100!J47</f>
        <v>10</v>
      </c>
      <c r="M72">
        <f>all_week_20150919_1100!K47</f>
        <v>4.4000000000000004</v>
      </c>
      <c r="N72" t="str">
        <f>all_week_20150919_1100!L47</f>
        <v>mb</v>
      </c>
      <c r="O72">
        <f>all_week_20150919_1100!M47</f>
        <v>0</v>
      </c>
      <c r="P72">
        <f>all_week_20150919_1100!N47</f>
        <v>124</v>
      </c>
      <c r="Q72">
        <f>all_week_20150919_1100!O47</f>
        <v>1.1220000000000001</v>
      </c>
      <c r="R72">
        <f>all_week_20150919_1100!P47</f>
        <v>0.76</v>
      </c>
      <c r="S72" t="str">
        <f>all_week_20150919_1100!Q47</f>
        <v>us</v>
      </c>
      <c r="T72" t="str">
        <f>all_week_20150919_1100!R47</f>
        <v>us20003kvv</v>
      </c>
      <c r="U72" t="str">
        <f>all_week_20150919_1100!S47</f>
        <v>2015-09-18T04:26:51.592Z</v>
      </c>
      <c r="V72" t="str">
        <f>all_week_20150919_1100!T47</f>
        <v>103km W of Illapel, Chile</v>
      </c>
      <c r="W72" t="str">
        <f>all_week_20150919_1100!U47</f>
        <v>earthquake</v>
      </c>
    </row>
    <row r="73" spans="1:23" x14ac:dyDescent="0.25">
      <c r="A73" s="3" t="s">
        <v>4496</v>
      </c>
      <c r="B73">
        <f>all_week_20150919_1100!A19</f>
        <v>2015</v>
      </c>
      <c r="C73">
        <f>all_week_20150919_1100!B19</f>
        <v>9</v>
      </c>
      <c r="D73">
        <f>all_week_20150919_1100!C19</f>
        <v>17</v>
      </c>
      <c r="E73">
        <f>all_week_20150919_1100!D19</f>
        <v>20</v>
      </c>
      <c r="F73">
        <f>all_week_20150919_1100!E19</f>
        <v>24</v>
      </c>
      <c r="G73">
        <f>all_week_20150919_1100!F19</f>
        <v>35</v>
      </c>
      <c r="H73" t="str">
        <f t="shared" si="3"/>
        <v>2015-9-17-20-24</v>
      </c>
      <c r="I73" t="str">
        <f t="shared" si="4"/>
        <v>2015-9-17</v>
      </c>
      <c r="J73">
        <f>all_week_20150919_1100!H19</f>
        <v>-32.320500000000003</v>
      </c>
      <c r="K73">
        <f>all_week_20150919_1100!I19</f>
        <v>-71.963999999999999</v>
      </c>
      <c r="L73">
        <f>all_week_20150919_1100!J19</f>
        <v>16.57</v>
      </c>
      <c r="M73">
        <f>all_week_20150919_1100!K19</f>
        <v>4.7</v>
      </c>
      <c r="N73" t="str">
        <f>all_week_20150919_1100!L19</f>
        <v>mb</v>
      </c>
      <c r="O73">
        <f>all_week_20150919_1100!M19</f>
        <v>0</v>
      </c>
      <c r="P73">
        <f>all_week_20150919_1100!N19</f>
        <v>92</v>
      </c>
      <c r="Q73">
        <f>all_week_20150919_1100!O19</f>
        <v>0.752</v>
      </c>
      <c r="R73">
        <f>all_week_20150919_1100!P19</f>
        <v>1.0900000000000001</v>
      </c>
      <c r="S73" t="str">
        <f>all_week_20150919_1100!Q19</f>
        <v>us</v>
      </c>
      <c r="T73" t="str">
        <f>all_week_20150919_1100!R19</f>
        <v>us20003kx6</v>
      </c>
      <c r="U73" t="str">
        <f>all_week_20150919_1100!S19</f>
        <v>2015-09-18T04:29:09.328Z</v>
      </c>
      <c r="V73" t="str">
        <f>all_week_20150919_1100!T19</f>
        <v>70km WNW of La Ligua, Chile</v>
      </c>
      <c r="W73" t="str">
        <f>all_week_20150919_1100!U19</f>
        <v>earthquake</v>
      </c>
    </row>
    <row r="74" spans="1:23" x14ac:dyDescent="0.25">
      <c r="A74" s="3" t="s">
        <v>4496</v>
      </c>
      <c r="B74">
        <f>all_week_20150919_1100!A131</f>
        <v>2015</v>
      </c>
      <c r="C74">
        <f>all_week_20150919_1100!B131</f>
        <v>9</v>
      </c>
      <c r="D74">
        <f>all_week_20150919_1100!C131</f>
        <v>17</v>
      </c>
      <c r="E74">
        <f>all_week_20150919_1100!D131</f>
        <v>20</v>
      </c>
      <c r="F74">
        <f>all_week_20150919_1100!E131</f>
        <v>40</v>
      </c>
      <c r="G74">
        <f>all_week_20150919_1100!F131</f>
        <v>31</v>
      </c>
      <c r="H74" t="str">
        <f t="shared" si="3"/>
        <v>2015-9-17-20-40</v>
      </c>
      <c r="I74" t="str">
        <f t="shared" si="4"/>
        <v>2015-9-17</v>
      </c>
      <c r="J74">
        <f>all_week_20150919_1100!H131</f>
        <v>-29.964200000000002</v>
      </c>
      <c r="K74">
        <f>all_week_20150919_1100!I131</f>
        <v>-71.917000000000002</v>
      </c>
      <c r="L74">
        <f>all_week_20150919_1100!J131</f>
        <v>4.7</v>
      </c>
      <c r="M74">
        <f>all_week_20150919_1100!K131</f>
        <v>5.4</v>
      </c>
      <c r="N74" t="str">
        <f>all_week_20150919_1100!L131</f>
        <v>mb</v>
      </c>
      <c r="O74">
        <f>all_week_20150919_1100!M131</f>
        <v>0</v>
      </c>
      <c r="P74">
        <f>all_week_20150919_1100!N131</f>
        <v>63</v>
      </c>
      <c r="Q74">
        <f>all_week_20150919_1100!O131</f>
        <v>0.59</v>
      </c>
      <c r="R74">
        <f>all_week_20150919_1100!P131</f>
        <v>1.02</v>
      </c>
      <c r="S74" t="str">
        <f>all_week_20150919_1100!Q131</f>
        <v>us</v>
      </c>
      <c r="T74" t="str">
        <f>all_week_20150919_1100!R131</f>
        <v>us20003kwk</v>
      </c>
      <c r="U74" t="str">
        <f>all_week_20150919_1100!S131</f>
        <v>2015-09-17T23:25:59.381Z</v>
      </c>
      <c r="V74" t="str">
        <f>all_week_20150919_1100!T131</f>
        <v>55km W of Coquimbo, Chile</v>
      </c>
      <c r="W74" t="str">
        <f>all_week_20150919_1100!U131</f>
        <v>earthquake</v>
      </c>
    </row>
    <row r="75" spans="1:23" x14ac:dyDescent="0.25">
      <c r="A75" s="3" t="s">
        <v>4496</v>
      </c>
      <c r="B75">
        <f>all_week_20150919_1100!A66</f>
        <v>2015</v>
      </c>
      <c r="C75">
        <f>all_week_20150919_1100!B66</f>
        <v>9</v>
      </c>
      <c r="D75">
        <f>all_week_20150919_1100!C66</f>
        <v>17</v>
      </c>
      <c r="E75">
        <f>all_week_20150919_1100!D66</f>
        <v>21</v>
      </c>
      <c r="F75">
        <f>all_week_20150919_1100!E66</f>
        <v>21</v>
      </c>
      <c r="G75">
        <f>all_week_20150919_1100!F66</f>
        <v>0</v>
      </c>
      <c r="H75" t="str">
        <f t="shared" si="3"/>
        <v>2015-9-17-21-21</v>
      </c>
      <c r="I75" t="str">
        <f t="shared" si="4"/>
        <v>2015-9-17</v>
      </c>
      <c r="J75">
        <f>all_week_20150919_1100!H66</f>
        <v>-31.454799999999999</v>
      </c>
      <c r="K75">
        <f>all_week_20150919_1100!I66</f>
        <v>-71.804400000000001</v>
      </c>
      <c r="L75">
        <f>all_week_20150919_1100!J66</f>
        <v>32.43</v>
      </c>
      <c r="M75">
        <f>all_week_20150919_1100!K66</f>
        <v>4.0999999999999996</v>
      </c>
      <c r="N75" t="str">
        <f>all_week_20150919_1100!L66</f>
        <v>mwr</v>
      </c>
      <c r="O75">
        <f>all_week_20150919_1100!M66</f>
        <v>0</v>
      </c>
      <c r="P75">
        <f>all_week_20150919_1100!N66</f>
        <v>116</v>
      </c>
      <c r="Q75">
        <f>all_week_20150919_1100!O66</f>
        <v>0.79200000000000004</v>
      </c>
      <c r="R75">
        <f>all_week_20150919_1100!P66</f>
        <v>0.81</v>
      </c>
      <c r="S75" t="str">
        <f>all_week_20150919_1100!Q66</f>
        <v>us</v>
      </c>
      <c r="T75" t="str">
        <f>all_week_20150919_1100!R66</f>
        <v>us20003kxl</v>
      </c>
      <c r="U75" t="str">
        <f>all_week_20150919_1100!S66</f>
        <v>2015-09-18T05:25:20.145Z</v>
      </c>
      <c r="V75" t="str">
        <f>all_week_20150919_1100!T66</f>
        <v>63km WNW of Illapel, Chile</v>
      </c>
      <c r="W75" t="str">
        <f>all_week_20150919_1100!U66</f>
        <v>earthquake</v>
      </c>
    </row>
    <row r="76" spans="1:23" x14ac:dyDescent="0.25">
      <c r="A76" s="3" t="s">
        <v>4496</v>
      </c>
      <c r="B76">
        <f>all_week_20150919_1100!A127</f>
        <v>2015</v>
      </c>
      <c r="C76">
        <f>all_week_20150919_1100!B127</f>
        <v>9</v>
      </c>
      <c r="D76">
        <f>all_week_20150919_1100!C127</f>
        <v>17</v>
      </c>
      <c r="E76">
        <f>all_week_20150919_1100!D127</f>
        <v>22</v>
      </c>
      <c r="F76">
        <f>all_week_20150919_1100!E127</f>
        <v>8</v>
      </c>
      <c r="G76">
        <f>all_week_20150919_1100!F127</f>
        <v>4</v>
      </c>
      <c r="H76" t="str">
        <f t="shared" si="3"/>
        <v>2015-9-17-22-8</v>
      </c>
      <c r="I76" t="str">
        <f t="shared" si="4"/>
        <v>2015-9-17</v>
      </c>
      <c r="J76">
        <f>all_week_20150919_1100!H127</f>
        <v>-30.261199999999999</v>
      </c>
      <c r="K76">
        <f>all_week_20150919_1100!I127</f>
        <v>-72.240200000000002</v>
      </c>
      <c r="L76">
        <f>all_week_20150919_1100!J127</f>
        <v>9.33</v>
      </c>
      <c r="M76">
        <f>all_week_20150919_1100!K127</f>
        <v>4.9000000000000004</v>
      </c>
      <c r="N76" t="str">
        <f>all_week_20150919_1100!L127</f>
        <v>mwr</v>
      </c>
      <c r="O76">
        <f>all_week_20150919_1100!M127</f>
        <v>0</v>
      </c>
      <c r="P76">
        <f>all_week_20150919_1100!N127</f>
        <v>89</v>
      </c>
      <c r="Q76">
        <f>all_week_20150919_1100!O127</f>
        <v>0.66500000000000004</v>
      </c>
      <c r="R76">
        <f>all_week_20150919_1100!P127</f>
        <v>0.75</v>
      </c>
      <c r="S76" t="str">
        <f>all_week_20150919_1100!Q127</f>
        <v>us</v>
      </c>
      <c r="T76" t="str">
        <f>all_week_20150919_1100!R127</f>
        <v>us20003kzc</v>
      </c>
      <c r="U76" t="str">
        <f>all_week_20150919_1100!S127</f>
        <v>2015-09-18T06:10:31.611Z</v>
      </c>
      <c r="V76" t="str">
        <f>all_week_20150919_1100!T127</f>
        <v>92km WSW of Coquimbo, Chile</v>
      </c>
      <c r="W76" t="str">
        <f>all_week_20150919_1100!U127</f>
        <v>earthquake</v>
      </c>
    </row>
    <row r="77" spans="1:23" x14ac:dyDescent="0.25">
      <c r="A77" s="3" t="s">
        <v>4496</v>
      </c>
      <c r="B77">
        <f>all_week_20150919_1100!A92</f>
        <v>2015</v>
      </c>
      <c r="C77">
        <f>all_week_20150919_1100!B92</f>
        <v>9</v>
      </c>
      <c r="D77">
        <f>all_week_20150919_1100!C92</f>
        <v>17</v>
      </c>
      <c r="E77">
        <f>all_week_20150919_1100!D92</f>
        <v>22</v>
      </c>
      <c r="F77">
        <f>all_week_20150919_1100!E92</f>
        <v>39</v>
      </c>
      <c r="G77">
        <f>all_week_20150919_1100!F92</f>
        <v>20</v>
      </c>
      <c r="H77" t="str">
        <f t="shared" si="3"/>
        <v>2015-9-17-22-39</v>
      </c>
      <c r="I77" t="str">
        <f t="shared" si="4"/>
        <v>2015-9-17</v>
      </c>
      <c r="J77">
        <f>all_week_20150919_1100!H92</f>
        <v>-31.027999999999999</v>
      </c>
      <c r="K77">
        <f>all_week_20150919_1100!I92</f>
        <v>-71.742999999999995</v>
      </c>
      <c r="L77">
        <f>all_week_20150919_1100!J92</f>
        <v>21.28</v>
      </c>
      <c r="M77">
        <f>all_week_20150919_1100!K92</f>
        <v>5.0999999999999996</v>
      </c>
      <c r="N77" t="str">
        <f>all_week_20150919_1100!L92</f>
        <v>mwr</v>
      </c>
      <c r="O77">
        <f>all_week_20150919_1100!M92</f>
        <v>0</v>
      </c>
      <c r="P77">
        <f>all_week_20150919_1100!N92</f>
        <v>77</v>
      </c>
      <c r="Q77">
        <f>all_week_20150919_1100!O92</f>
        <v>0.36499999999999999</v>
      </c>
      <c r="R77">
        <f>all_week_20150919_1100!P92</f>
        <v>0.98</v>
      </c>
      <c r="S77" t="str">
        <f>all_week_20150919_1100!Q92</f>
        <v>us</v>
      </c>
      <c r="T77" t="str">
        <f>all_week_20150919_1100!R92</f>
        <v>us20003l02</v>
      </c>
      <c r="U77" t="str">
        <f>all_week_20150919_1100!S92</f>
        <v>2015-09-18T21:24:46.040Z</v>
      </c>
      <c r="V77" t="str">
        <f>all_week_20150919_1100!T92</f>
        <v>70km SW of Ovalle, Chile</v>
      </c>
      <c r="W77" t="str">
        <f>all_week_20150919_1100!U92</f>
        <v>earthquake</v>
      </c>
    </row>
    <row r="78" spans="1:23" x14ac:dyDescent="0.25">
      <c r="A78" s="3" t="s">
        <v>4496</v>
      </c>
      <c r="B78">
        <f>all_week_20150919_1100!A16</f>
        <v>2015</v>
      </c>
      <c r="C78">
        <f>all_week_20150919_1100!B16</f>
        <v>9</v>
      </c>
      <c r="D78">
        <f>all_week_20150919_1100!C16</f>
        <v>17</v>
      </c>
      <c r="E78">
        <f>all_week_20150919_1100!D16</f>
        <v>23</v>
      </c>
      <c r="F78">
        <f>all_week_20150919_1100!E16</f>
        <v>23</v>
      </c>
      <c r="G78">
        <f>all_week_20150919_1100!F16</f>
        <v>14</v>
      </c>
      <c r="H78" t="str">
        <f t="shared" si="3"/>
        <v>2015-9-17-23-23</v>
      </c>
      <c r="I78" t="str">
        <f t="shared" si="4"/>
        <v>2015-9-17</v>
      </c>
      <c r="J78">
        <f>all_week_20150919_1100!H16</f>
        <v>-32.404899999999998</v>
      </c>
      <c r="K78">
        <f>all_week_20150919_1100!I16</f>
        <v>-72.223799999999997</v>
      </c>
      <c r="L78">
        <f>all_week_20150919_1100!J16</f>
        <v>15.39</v>
      </c>
      <c r="M78">
        <f>all_week_20150919_1100!K16</f>
        <v>4.2</v>
      </c>
      <c r="N78" t="str">
        <f>all_week_20150919_1100!L16</f>
        <v>mwr</v>
      </c>
      <c r="O78">
        <f>all_week_20150919_1100!M16</f>
        <v>0</v>
      </c>
      <c r="P78">
        <f>all_week_20150919_1100!N16</f>
        <v>83</v>
      </c>
      <c r="Q78">
        <f>all_week_20150919_1100!O16</f>
        <v>0.79</v>
      </c>
      <c r="R78">
        <f>all_week_20150919_1100!P16</f>
        <v>0.8</v>
      </c>
      <c r="S78" t="str">
        <f>all_week_20150919_1100!Q16</f>
        <v>us</v>
      </c>
      <c r="T78" t="str">
        <f>all_week_20150919_1100!R16</f>
        <v>us20003l0p</v>
      </c>
      <c r="U78" t="str">
        <f>all_week_20150919_1100!S16</f>
        <v>2015-09-18T07:25:47.207Z</v>
      </c>
      <c r="V78" t="str">
        <f>all_week_20150919_1100!T16</f>
        <v>89km NW of Valparaiso, Chile</v>
      </c>
      <c r="W78" t="str">
        <f>all_week_20150919_1100!U16</f>
        <v>earthquake</v>
      </c>
    </row>
    <row r="79" spans="1:23" x14ac:dyDescent="0.25">
      <c r="A79" s="3" t="s">
        <v>4496</v>
      </c>
      <c r="B79">
        <f>all_week_20150919_1100!A119</f>
        <v>2015</v>
      </c>
      <c r="C79">
        <f>all_week_20150919_1100!B119</f>
        <v>9</v>
      </c>
      <c r="D79">
        <f>all_week_20150919_1100!C119</f>
        <v>17</v>
      </c>
      <c r="E79">
        <f>all_week_20150919_1100!D119</f>
        <v>23</v>
      </c>
      <c r="F79">
        <f>all_week_20150919_1100!E119</f>
        <v>35</v>
      </c>
      <c r="G79">
        <f>all_week_20150919_1100!F119</f>
        <v>1</v>
      </c>
      <c r="H79" t="str">
        <f t="shared" si="3"/>
        <v>2015-9-17-23-35</v>
      </c>
      <c r="I79" t="str">
        <f t="shared" si="4"/>
        <v>2015-9-17</v>
      </c>
      <c r="J79">
        <f>all_week_20150919_1100!H119</f>
        <v>-30.4879</v>
      </c>
      <c r="K79">
        <f>all_week_20150919_1100!I119</f>
        <v>-72.5779</v>
      </c>
      <c r="L79">
        <f>all_week_20150919_1100!J119</f>
        <v>10</v>
      </c>
      <c r="M79">
        <f>all_week_20150919_1100!K119</f>
        <v>4.5</v>
      </c>
      <c r="N79" t="str">
        <f>all_week_20150919_1100!L119</f>
        <v>mwr</v>
      </c>
      <c r="O79">
        <f>all_week_20150919_1100!M119</f>
        <v>0</v>
      </c>
      <c r="P79">
        <f>all_week_20150919_1100!N119</f>
        <v>86</v>
      </c>
      <c r="Q79">
        <f>all_week_20150919_1100!O119</f>
        <v>0.83399999999999996</v>
      </c>
      <c r="R79">
        <f>all_week_20150919_1100!P119</f>
        <v>0.91</v>
      </c>
      <c r="S79" t="str">
        <f>all_week_20150919_1100!Q119</f>
        <v>us</v>
      </c>
      <c r="T79" t="str">
        <f>all_week_20150919_1100!R119</f>
        <v>us20003l0t</v>
      </c>
      <c r="U79" t="str">
        <f>all_week_20150919_1100!S119</f>
        <v>2015-09-18T07:37:39.073Z</v>
      </c>
      <c r="V79" t="str">
        <f>all_week_20150919_1100!T119</f>
        <v>132km WSW of Coquimbo, Chile</v>
      </c>
      <c r="W79" t="str">
        <f>all_week_20150919_1100!U119</f>
        <v>earthquake</v>
      </c>
    </row>
    <row r="80" spans="1:23" x14ac:dyDescent="0.25">
      <c r="A80" s="3" t="s">
        <v>4496</v>
      </c>
      <c r="B80">
        <f>all_week_20150919_1100!A31</f>
        <v>2015</v>
      </c>
      <c r="C80">
        <f>all_week_20150919_1100!B31</f>
        <v>9</v>
      </c>
      <c r="D80">
        <f>all_week_20150919_1100!C31</f>
        <v>17</v>
      </c>
      <c r="E80">
        <f>all_week_20150919_1100!D31</f>
        <v>23</v>
      </c>
      <c r="F80">
        <f>all_week_20150919_1100!E31</f>
        <v>55</v>
      </c>
      <c r="G80">
        <f>all_week_20150919_1100!F31</f>
        <v>0</v>
      </c>
      <c r="H80" t="str">
        <f t="shared" si="3"/>
        <v>2015-9-17-23-55</v>
      </c>
      <c r="I80" t="str">
        <f t="shared" si="4"/>
        <v>2015-9-17</v>
      </c>
      <c r="J80">
        <f>all_week_20150919_1100!H31</f>
        <v>-31.84</v>
      </c>
      <c r="K80">
        <f>all_week_20150919_1100!I31</f>
        <v>-72.270799999999994</v>
      </c>
      <c r="L80">
        <f>all_week_20150919_1100!J31</f>
        <v>11.71</v>
      </c>
      <c r="M80">
        <f>all_week_20150919_1100!K31</f>
        <v>4.8</v>
      </c>
      <c r="N80" t="str">
        <f>all_week_20150919_1100!L31</f>
        <v>mwr</v>
      </c>
      <c r="O80">
        <f>all_week_20150919_1100!M31</f>
        <v>0</v>
      </c>
      <c r="P80">
        <f>all_week_20150919_1100!N31</f>
        <v>80</v>
      </c>
      <c r="Q80">
        <f>all_week_20150919_1100!O31</f>
        <v>1.2829999999999999</v>
      </c>
      <c r="R80">
        <f>all_week_20150919_1100!P31</f>
        <v>1.07</v>
      </c>
      <c r="S80" t="str">
        <f>all_week_20150919_1100!Q31</f>
        <v>us</v>
      </c>
      <c r="T80" t="str">
        <f>all_week_20150919_1100!R31</f>
        <v>us20003l0y</v>
      </c>
      <c r="U80" t="str">
        <f>all_week_20150919_1100!S31</f>
        <v>2015-09-18T00:42:25.294Z</v>
      </c>
      <c r="V80" t="str">
        <f>all_week_20150919_1100!T31</f>
        <v>107km WSW of Illapel, Chile</v>
      </c>
      <c r="W80" t="str">
        <f>all_week_20150919_1100!U31</f>
        <v>earthquake</v>
      </c>
    </row>
    <row r="81" spans="1:23" x14ac:dyDescent="0.25">
      <c r="A81" s="3" t="s">
        <v>4496</v>
      </c>
      <c r="B81">
        <f>all_week_20150919_1100!A25</f>
        <v>2015</v>
      </c>
      <c r="C81">
        <f>all_week_20150919_1100!B25</f>
        <v>9</v>
      </c>
      <c r="D81">
        <f>all_week_20150919_1100!C25</f>
        <v>18</v>
      </c>
      <c r="E81">
        <f>all_week_20150919_1100!D25</f>
        <v>0</v>
      </c>
      <c r="F81">
        <f>all_week_20150919_1100!E25</f>
        <v>10</v>
      </c>
      <c r="G81">
        <f>all_week_20150919_1100!F25</f>
        <v>6</v>
      </c>
      <c r="H81" t="str">
        <f t="shared" si="3"/>
        <v>2015-9-18-0-10</v>
      </c>
      <c r="I81" t="str">
        <f t="shared" si="4"/>
        <v>2015-9-18</v>
      </c>
      <c r="J81">
        <f>all_week_20150919_1100!H25</f>
        <v>-32.0015</v>
      </c>
      <c r="K81">
        <f>all_week_20150919_1100!I25</f>
        <v>-71.865099999999998</v>
      </c>
      <c r="L81">
        <f>all_week_20150919_1100!J25</f>
        <v>6</v>
      </c>
      <c r="M81">
        <f>all_week_20150919_1100!K25</f>
        <v>4.4000000000000004</v>
      </c>
      <c r="N81" t="str">
        <f>all_week_20150919_1100!L25</f>
        <v>mb</v>
      </c>
      <c r="O81">
        <f>all_week_20150919_1100!M25</f>
        <v>0</v>
      </c>
      <c r="P81">
        <f>all_week_20150919_1100!N25</f>
        <v>173</v>
      </c>
      <c r="Q81">
        <f>all_week_20150919_1100!O25</f>
        <v>1.036</v>
      </c>
      <c r="R81">
        <f>all_week_20150919_1100!P25</f>
        <v>1.1200000000000001</v>
      </c>
      <c r="S81" t="str">
        <f>all_week_20150919_1100!Q25</f>
        <v>us</v>
      </c>
      <c r="T81" t="str">
        <f>all_week_20150919_1100!R25</f>
        <v>us20003l11</v>
      </c>
      <c r="U81" t="str">
        <f>all_week_20150919_1100!S25</f>
        <v>2015-09-18T18:36:52.040Z</v>
      </c>
      <c r="V81" t="str">
        <f>all_week_20150919_1100!T25</f>
        <v>77km NW of La Ligua, Chile</v>
      </c>
      <c r="W81" t="str">
        <f>all_week_20150919_1100!U25</f>
        <v>earthquake</v>
      </c>
    </row>
    <row r="82" spans="1:23" x14ac:dyDescent="0.25">
      <c r="A82" s="3" t="s">
        <v>4496</v>
      </c>
      <c r="B82">
        <f>all_week_20150919_1100!A50</f>
        <v>2015</v>
      </c>
      <c r="C82">
        <f>all_week_20150919_1100!B50</f>
        <v>9</v>
      </c>
      <c r="D82">
        <f>all_week_20150919_1100!C50</f>
        <v>18</v>
      </c>
      <c r="E82">
        <f>all_week_20150919_1100!D50</f>
        <v>0</v>
      </c>
      <c r="F82">
        <f>all_week_20150919_1100!E50</f>
        <v>39</v>
      </c>
      <c r="G82">
        <f>all_week_20150919_1100!F50</f>
        <v>4</v>
      </c>
      <c r="H82" t="str">
        <f t="shared" si="3"/>
        <v>2015-9-18-0-39</v>
      </c>
      <c r="I82" t="str">
        <f t="shared" si="4"/>
        <v>2015-9-18</v>
      </c>
      <c r="J82">
        <f>all_week_20150919_1100!H50</f>
        <v>-31.606999999999999</v>
      </c>
      <c r="K82">
        <f>all_week_20150919_1100!I50</f>
        <v>-71.6357</v>
      </c>
      <c r="L82">
        <f>all_week_20150919_1100!J50</f>
        <v>30.15</v>
      </c>
      <c r="M82">
        <f>all_week_20150919_1100!K50</f>
        <v>4.2</v>
      </c>
      <c r="N82" t="str">
        <f>all_week_20150919_1100!L50</f>
        <v>mb</v>
      </c>
      <c r="O82">
        <f>all_week_20150919_1100!M50</f>
        <v>0</v>
      </c>
      <c r="P82">
        <f>all_week_20150919_1100!N50</f>
        <v>176</v>
      </c>
      <c r="Q82">
        <f>all_week_20150919_1100!O50</f>
        <v>0.93</v>
      </c>
      <c r="R82">
        <f>all_week_20150919_1100!P50</f>
        <v>0.89</v>
      </c>
      <c r="S82" t="str">
        <f>all_week_20150919_1100!Q50</f>
        <v>us</v>
      </c>
      <c r="T82" t="str">
        <f>all_week_20150919_1100!R50</f>
        <v>us20003l1a</v>
      </c>
      <c r="U82" t="str">
        <f>all_week_20150919_1100!S50</f>
        <v>2015-09-18T08:41:49.873Z</v>
      </c>
      <c r="V82" t="str">
        <f>all_week_20150919_1100!T50</f>
        <v>44km W of Illapel, Chile</v>
      </c>
      <c r="W82" t="str">
        <f>all_week_20150919_1100!U50</f>
        <v>earthquake</v>
      </c>
    </row>
    <row r="83" spans="1:23" x14ac:dyDescent="0.25">
      <c r="A83" s="3" t="s">
        <v>4496</v>
      </c>
      <c r="B83">
        <f>all_week_20150919_1100!A72</f>
        <v>2015</v>
      </c>
      <c r="C83">
        <f>all_week_20150919_1100!B72</f>
        <v>9</v>
      </c>
      <c r="D83">
        <f>all_week_20150919_1100!C72</f>
        <v>18</v>
      </c>
      <c r="E83">
        <f>all_week_20150919_1100!D72</f>
        <v>1</v>
      </c>
      <c r="F83">
        <f>all_week_20150919_1100!E72</f>
        <v>11</v>
      </c>
      <c r="G83">
        <f>all_week_20150919_1100!F72</f>
        <v>37</v>
      </c>
      <c r="H83" t="str">
        <f t="shared" si="3"/>
        <v>2015-9-18-1-11</v>
      </c>
      <c r="I83" t="str">
        <f t="shared" si="4"/>
        <v>2015-9-18</v>
      </c>
      <c r="J83">
        <f>all_week_20150919_1100!H72</f>
        <v>-31.401199999999999</v>
      </c>
      <c r="K83">
        <f>all_week_20150919_1100!I72</f>
        <v>-71.801100000000005</v>
      </c>
      <c r="L83">
        <f>all_week_20150919_1100!J72</f>
        <v>22.57</v>
      </c>
      <c r="M83">
        <f>all_week_20150919_1100!K72</f>
        <v>4.5</v>
      </c>
      <c r="N83" t="str">
        <f>all_week_20150919_1100!L72</f>
        <v>mb</v>
      </c>
      <c r="O83">
        <f>all_week_20150919_1100!M72</f>
        <v>0</v>
      </c>
      <c r="P83">
        <f>all_week_20150919_1100!N72</f>
        <v>151</v>
      </c>
      <c r="Q83">
        <f>all_week_20150919_1100!O72</f>
        <v>0.73899999999999999</v>
      </c>
      <c r="R83">
        <f>all_week_20150919_1100!P72</f>
        <v>0.59</v>
      </c>
      <c r="S83" t="str">
        <f>all_week_20150919_1100!Q72</f>
        <v>us</v>
      </c>
      <c r="T83" t="str">
        <f>all_week_20150919_1100!R72</f>
        <v>us20003l1z</v>
      </c>
      <c r="U83" t="str">
        <f>all_week_20150919_1100!S72</f>
        <v>2015-09-18T09:14:12.603Z</v>
      </c>
      <c r="V83" t="str">
        <f>all_week_20150919_1100!T72</f>
        <v>65km WNW of Illapel, Chile</v>
      </c>
      <c r="W83" t="str">
        <f>all_week_20150919_1100!U72</f>
        <v>earthquake</v>
      </c>
    </row>
    <row r="84" spans="1:23" x14ac:dyDescent="0.25">
      <c r="A84" s="3" t="s">
        <v>4496</v>
      </c>
      <c r="B84">
        <f>all_week_20150919_1100!A60</f>
        <v>2015</v>
      </c>
      <c r="C84">
        <f>all_week_20150919_1100!B60</f>
        <v>9</v>
      </c>
      <c r="D84">
        <f>all_week_20150919_1100!C60</f>
        <v>18</v>
      </c>
      <c r="E84">
        <f>all_week_20150919_1100!D60</f>
        <v>1</v>
      </c>
      <c r="F84">
        <f>all_week_20150919_1100!E60</f>
        <v>29</v>
      </c>
      <c r="G84">
        <f>all_week_20150919_1100!F60</f>
        <v>48</v>
      </c>
      <c r="H84" t="str">
        <f t="shared" si="3"/>
        <v>2015-9-18-1-29</v>
      </c>
      <c r="I84" t="str">
        <f t="shared" si="4"/>
        <v>2015-9-18</v>
      </c>
      <c r="J84">
        <f>all_week_20150919_1100!H60</f>
        <v>-31.535900000000002</v>
      </c>
      <c r="K84">
        <f>all_week_20150919_1100!I60</f>
        <v>-72.255799999999994</v>
      </c>
      <c r="L84">
        <f>all_week_20150919_1100!J60</f>
        <v>19.350000000000001</v>
      </c>
      <c r="M84">
        <f>all_week_20150919_1100!K60</f>
        <v>4.2</v>
      </c>
      <c r="N84" t="str">
        <f>all_week_20150919_1100!L60</f>
        <v>mb</v>
      </c>
      <c r="O84">
        <f>all_week_20150919_1100!M60</f>
        <v>0</v>
      </c>
      <c r="P84">
        <f>all_week_20150919_1100!N60</f>
        <v>178</v>
      </c>
      <c r="Q84">
        <f>all_week_20150919_1100!O60</f>
        <v>1.0109999999999999</v>
      </c>
      <c r="R84">
        <f>all_week_20150919_1100!P60</f>
        <v>0.97</v>
      </c>
      <c r="S84" t="str">
        <f>all_week_20150919_1100!Q60</f>
        <v>us</v>
      </c>
      <c r="T84" t="str">
        <f>all_week_20150919_1100!R60</f>
        <v>us20003l24</v>
      </c>
      <c r="U84" t="str">
        <f>all_week_20150919_1100!S60</f>
        <v>2015-09-18T09:32:21.424Z</v>
      </c>
      <c r="V84" t="str">
        <f>all_week_20150919_1100!T60</f>
        <v>104km W of Illapel, Chile</v>
      </c>
      <c r="W84" t="str">
        <f>all_week_20150919_1100!U60</f>
        <v>earthquake</v>
      </c>
    </row>
    <row r="85" spans="1:23" x14ac:dyDescent="0.25">
      <c r="A85" s="3" t="s">
        <v>4496</v>
      </c>
      <c r="B85">
        <f>all_week_20150919_1100!A69</f>
        <v>2015</v>
      </c>
      <c r="C85">
        <f>all_week_20150919_1100!B69</f>
        <v>9</v>
      </c>
      <c r="D85">
        <f>all_week_20150919_1100!C69</f>
        <v>18</v>
      </c>
      <c r="E85">
        <f>all_week_20150919_1100!D69</f>
        <v>1</v>
      </c>
      <c r="F85">
        <f>all_week_20150919_1100!E69</f>
        <v>50</v>
      </c>
      <c r="G85">
        <f>all_week_20150919_1100!F69</f>
        <v>22</v>
      </c>
      <c r="H85" t="str">
        <f t="shared" si="3"/>
        <v>2015-9-18-1-50</v>
      </c>
      <c r="I85" t="str">
        <f t="shared" si="4"/>
        <v>2015-9-18</v>
      </c>
      <c r="J85">
        <f>all_week_20150919_1100!H69</f>
        <v>-31.433399999999999</v>
      </c>
      <c r="K85">
        <f>all_week_20150919_1100!I69</f>
        <v>-71.839399999999998</v>
      </c>
      <c r="L85">
        <f>all_week_20150919_1100!J69</f>
        <v>21.06</v>
      </c>
      <c r="M85">
        <f>all_week_20150919_1100!K69</f>
        <v>4.8</v>
      </c>
      <c r="N85" t="str">
        <f>all_week_20150919_1100!L69</f>
        <v>mb</v>
      </c>
      <c r="O85">
        <f>all_week_20150919_1100!M69</f>
        <v>0</v>
      </c>
      <c r="P85">
        <f>all_week_20150919_1100!N69</f>
        <v>82</v>
      </c>
      <c r="Q85">
        <f>all_week_20150919_1100!O69</f>
        <v>0.77700000000000002</v>
      </c>
      <c r="R85">
        <f>all_week_20150919_1100!P69</f>
        <v>0.69</v>
      </c>
      <c r="S85" t="str">
        <f>all_week_20150919_1100!Q69</f>
        <v>us</v>
      </c>
      <c r="T85" t="str">
        <f>all_week_20150919_1100!R69</f>
        <v>us20003l27</v>
      </c>
      <c r="U85" t="str">
        <f>all_week_20150919_1100!S69</f>
        <v>2015-09-18T09:53:27.155Z</v>
      </c>
      <c r="V85" t="str">
        <f>all_week_20150919_1100!T69</f>
        <v>67km WNW of Illapel, Chile</v>
      </c>
      <c r="W85" t="str">
        <f>all_week_20150919_1100!U69</f>
        <v>earthquake</v>
      </c>
    </row>
    <row r="86" spans="1:23" x14ac:dyDescent="0.25">
      <c r="A86" s="3" t="s">
        <v>4496</v>
      </c>
      <c r="B86">
        <f>all_week_20150919_1100!A71</f>
        <v>2015</v>
      </c>
      <c r="C86">
        <f>all_week_20150919_1100!B71</f>
        <v>9</v>
      </c>
      <c r="D86">
        <f>all_week_20150919_1100!C71</f>
        <v>18</v>
      </c>
      <c r="E86">
        <f>all_week_20150919_1100!D71</f>
        <v>3</v>
      </c>
      <c r="F86">
        <f>all_week_20150919_1100!E71</f>
        <v>14</v>
      </c>
      <c r="G86">
        <f>all_week_20150919_1100!F71</f>
        <v>54</v>
      </c>
      <c r="H86" t="str">
        <f t="shared" si="3"/>
        <v>2015-9-18-3-14</v>
      </c>
      <c r="I86" t="str">
        <f t="shared" si="4"/>
        <v>2015-9-18</v>
      </c>
      <c r="J86">
        <f>all_week_20150919_1100!H71</f>
        <v>-31.424600000000002</v>
      </c>
      <c r="K86">
        <f>all_week_20150919_1100!I71</f>
        <v>-71.784199999999998</v>
      </c>
      <c r="L86">
        <f>all_week_20150919_1100!J71</f>
        <v>29.47</v>
      </c>
      <c r="M86">
        <f>all_week_20150919_1100!K71</f>
        <v>4.7</v>
      </c>
      <c r="N86" t="str">
        <f>all_week_20150919_1100!L71</f>
        <v>mb</v>
      </c>
      <c r="O86">
        <f>all_week_20150919_1100!M71</f>
        <v>0</v>
      </c>
      <c r="P86">
        <f>all_week_20150919_1100!N71</f>
        <v>144</v>
      </c>
      <c r="Q86">
        <f>all_week_20150919_1100!O71</f>
        <v>0.75900000000000001</v>
      </c>
      <c r="R86">
        <f>all_week_20150919_1100!P71</f>
        <v>0.75</v>
      </c>
      <c r="S86" t="str">
        <f>all_week_20150919_1100!Q71</f>
        <v>us</v>
      </c>
      <c r="T86" t="str">
        <f>all_week_20150919_1100!R71</f>
        <v>us20003l2w</v>
      </c>
      <c r="U86" t="str">
        <f>all_week_20150919_1100!S71</f>
        <v>2015-09-18T11:17:39.246Z</v>
      </c>
      <c r="V86" t="str">
        <f>all_week_20150919_1100!T71</f>
        <v>63km WNW of Illapel, Chile</v>
      </c>
      <c r="W86" t="str">
        <f>all_week_20150919_1100!U71</f>
        <v>earthquake</v>
      </c>
    </row>
    <row r="87" spans="1:23" x14ac:dyDescent="0.25">
      <c r="A87" s="3" t="s">
        <v>4496</v>
      </c>
      <c r="B87">
        <f>all_week_20150919_1100!A63</f>
        <v>2015</v>
      </c>
      <c r="C87">
        <f>all_week_20150919_1100!B63</f>
        <v>9</v>
      </c>
      <c r="D87">
        <f>all_week_20150919_1100!C63</f>
        <v>18</v>
      </c>
      <c r="E87">
        <f>all_week_20150919_1100!D63</f>
        <v>3</v>
      </c>
      <c r="F87">
        <f>all_week_20150919_1100!E63</f>
        <v>15</v>
      </c>
      <c r="G87">
        <f>all_week_20150919_1100!F63</f>
        <v>40</v>
      </c>
      <c r="H87" t="str">
        <f t="shared" si="3"/>
        <v>2015-9-18-3-15</v>
      </c>
      <c r="I87" t="str">
        <f t="shared" si="4"/>
        <v>2015-9-18</v>
      </c>
      <c r="J87">
        <f>all_week_20150919_1100!H63</f>
        <v>-31.474</v>
      </c>
      <c r="K87">
        <f>all_week_20150919_1100!I63</f>
        <v>-71.702600000000004</v>
      </c>
      <c r="L87">
        <f>all_week_20150919_1100!J63</f>
        <v>31.36</v>
      </c>
      <c r="M87">
        <f>all_week_20150919_1100!K63</f>
        <v>5</v>
      </c>
      <c r="N87" t="str">
        <f>all_week_20150919_1100!L63</f>
        <v>mb</v>
      </c>
      <c r="O87">
        <f>all_week_20150919_1100!M63</f>
        <v>0</v>
      </c>
      <c r="P87">
        <f>all_week_20150919_1100!N63</f>
        <v>140</v>
      </c>
      <c r="Q87">
        <f>all_week_20150919_1100!O63</f>
        <v>0.79900000000000004</v>
      </c>
      <c r="R87">
        <f>all_week_20150919_1100!P63</f>
        <v>1.29</v>
      </c>
      <c r="S87" t="str">
        <f>all_week_20150919_1100!Q63</f>
        <v>us</v>
      </c>
      <c r="T87" t="str">
        <f>all_week_20150919_1100!R63</f>
        <v>us20003l2u</v>
      </c>
      <c r="U87" t="str">
        <f>all_week_20150919_1100!S63</f>
        <v>2015-09-18T16:16:24.040Z</v>
      </c>
      <c r="V87" t="str">
        <f>all_week_20150919_1100!T63</f>
        <v>53km WNW of Illapel, Chile</v>
      </c>
      <c r="W87" t="str">
        <f>all_week_20150919_1100!U63</f>
        <v>earthquake</v>
      </c>
    </row>
    <row r="88" spans="1:23" x14ac:dyDescent="0.25">
      <c r="A88" s="3" t="s">
        <v>4496</v>
      </c>
      <c r="B88">
        <f>all_week_20150919_1100!A40</f>
        <v>2015</v>
      </c>
      <c r="C88">
        <f>all_week_20150919_1100!B40</f>
        <v>9</v>
      </c>
      <c r="D88">
        <f>all_week_20150919_1100!C40</f>
        <v>18</v>
      </c>
      <c r="E88">
        <f>all_week_20150919_1100!D40</f>
        <v>3</v>
      </c>
      <c r="F88">
        <f>all_week_20150919_1100!E40</f>
        <v>32</v>
      </c>
      <c r="G88">
        <f>all_week_20150919_1100!F40</f>
        <v>18</v>
      </c>
      <c r="H88" t="str">
        <f t="shared" si="3"/>
        <v>2015-9-18-3-32</v>
      </c>
      <c r="I88" t="str">
        <f t="shared" si="4"/>
        <v>2015-9-18</v>
      </c>
      <c r="J88">
        <f>all_week_20150919_1100!H40</f>
        <v>-31.7546</v>
      </c>
      <c r="K88">
        <f>all_week_20150919_1100!I40</f>
        <v>-72.016400000000004</v>
      </c>
      <c r="L88">
        <f>all_week_20150919_1100!J40</f>
        <v>15.12</v>
      </c>
      <c r="M88">
        <f>all_week_20150919_1100!K40</f>
        <v>5</v>
      </c>
      <c r="N88" t="str">
        <f>all_week_20150919_1100!L40</f>
        <v>mb</v>
      </c>
      <c r="O88">
        <f>all_week_20150919_1100!M40</f>
        <v>0</v>
      </c>
      <c r="P88">
        <f>all_week_20150919_1100!N40</f>
        <v>80</v>
      </c>
      <c r="Q88">
        <f>all_week_20150919_1100!O40</f>
        <v>1.125</v>
      </c>
      <c r="R88">
        <f>all_week_20150919_1100!P40</f>
        <v>0.83</v>
      </c>
      <c r="S88" t="str">
        <f>all_week_20150919_1100!Q40</f>
        <v>us</v>
      </c>
      <c r="T88" t="str">
        <f>all_week_20150919_1100!R40</f>
        <v>us20003l2z</v>
      </c>
      <c r="U88" t="str">
        <f>all_week_20150919_1100!S40</f>
        <v>2015-09-18T16:18:46.040Z</v>
      </c>
      <c r="V88" t="str">
        <f>all_week_20150919_1100!T40</f>
        <v>81km W of Illapel, Chile</v>
      </c>
      <c r="W88" t="str">
        <f>all_week_20150919_1100!U40</f>
        <v>earthquake</v>
      </c>
    </row>
    <row r="89" spans="1:23" x14ac:dyDescent="0.25">
      <c r="A89" s="3" t="s">
        <v>4496</v>
      </c>
      <c r="B89">
        <f>all_week_20150919_1100!A76</f>
        <v>2015</v>
      </c>
      <c r="C89">
        <f>all_week_20150919_1100!B76</f>
        <v>9</v>
      </c>
      <c r="D89">
        <f>all_week_20150919_1100!C76</f>
        <v>18</v>
      </c>
      <c r="E89">
        <f>all_week_20150919_1100!D76</f>
        <v>4</v>
      </c>
      <c r="F89">
        <f>all_week_20150919_1100!E76</f>
        <v>24</v>
      </c>
      <c r="G89">
        <f>all_week_20150919_1100!F76</f>
        <v>2</v>
      </c>
      <c r="H89" t="str">
        <f t="shared" si="3"/>
        <v>2015-9-18-4-24</v>
      </c>
      <c r="I89" t="str">
        <f t="shared" si="4"/>
        <v>2015-9-18</v>
      </c>
      <c r="J89">
        <f>all_week_20150919_1100!H76</f>
        <v>-31.354900000000001</v>
      </c>
      <c r="K89">
        <f>all_week_20150919_1100!I76</f>
        <v>-72.084299999999999</v>
      </c>
      <c r="L89">
        <f>all_week_20150919_1100!J76</f>
        <v>10</v>
      </c>
      <c r="M89">
        <f>all_week_20150919_1100!K76</f>
        <v>5.4</v>
      </c>
      <c r="N89" t="str">
        <f>all_week_20150919_1100!L76</f>
        <v>mb</v>
      </c>
      <c r="O89">
        <f>all_week_20150919_1100!M76</f>
        <v>0</v>
      </c>
      <c r="P89">
        <f>all_week_20150919_1100!N76</f>
        <v>75</v>
      </c>
      <c r="Q89">
        <f>all_week_20150919_1100!O76</f>
        <v>0.78</v>
      </c>
      <c r="R89">
        <f>all_week_20150919_1100!P76</f>
        <v>0.96</v>
      </c>
      <c r="S89" t="str">
        <f>all_week_20150919_1100!Q76</f>
        <v>us</v>
      </c>
      <c r="T89" t="str">
        <f>all_week_20150919_1100!R76</f>
        <v>us20003l3e</v>
      </c>
      <c r="U89" t="str">
        <f>all_week_20150919_1100!S76</f>
        <v>2015-09-18T18:24:35.000Z</v>
      </c>
      <c r="V89" t="str">
        <f>all_week_20150919_1100!T76</f>
        <v>92km WNW of Illapel, Chile</v>
      </c>
      <c r="W89" t="str">
        <f>all_week_20150919_1100!U76</f>
        <v>earthquake</v>
      </c>
    </row>
    <row r="90" spans="1:23" x14ac:dyDescent="0.25">
      <c r="A90" s="3" t="s">
        <v>4496</v>
      </c>
      <c r="B90">
        <f>all_week_20150919_1100!A48</f>
        <v>2015</v>
      </c>
      <c r="C90">
        <f>all_week_20150919_1100!B48</f>
        <v>9</v>
      </c>
      <c r="D90">
        <f>all_week_20150919_1100!C48</f>
        <v>18</v>
      </c>
      <c r="E90">
        <f>all_week_20150919_1100!D48</f>
        <v>4</v>
      </c>
      <c r="F90">
        <f>all_week_20150919_1100!E48</f>
        <v>29</v>
      </c>
      <c r="G90">
        <f>all_week_20150919_1100!F48</f>
        <v>5</v>
      </c>
      <c r="H90" t="str">
        <f t="shared" si="3"/>
        <v>2015-9-18-4-29</v>
      </c>
      <c r="I90" t="str">
        <f t="shared" si="4"/>
        <v>2015-9-18</v>
      </c>
      <c r="J90">
        <f>all_week_20150919_1100!H48</f>
        <v>-31.634499999999999</v>
      </c>
      <c r="K90">
        <f>all_week_20150919_1100!I48</f>
        <v>-71.725999999999999</v>
      </c>
      <c r="L90">
        <f>all_week_20150919_1100!J48</f>
        <v>24.23</v>
      </c>
      <c r="M90">
        <f>all_week_20150919_1100!K48</f>
        <v>5</v>
      </c>
      <c r="N90" t="str">
        <f>all_week_20150919_1100!L48</f>
        <v>mb</v>
      </c>
      <c r="O90">
        <f>all_week_20150919_1100!M48</f>
        <v>0</v>
      </c>
      <c r="P90">
        <f>all_week_20150919_1100!N48</f>
        <v>101</v>
      </c>
      <c r="Q90">
        <f>all_week_20150919_1100!O48</f>
        <v>0.96</v>
      </c>
      <c r="R90">
        <f>all_week_20150919_1100!P48</f>
        <v>0.87</v>
      </c>
      <c r="S90" t="str">
        <f>all_week_20150919_1100!Q48</f>
        <v>us</v>
      </c>
      <c r="T90" t="str">
        <f>all_week_20150919_1100!R48</f>
        <v>us20003l3p</v>
      </c>
      <c r="U90" t="str">
        <f>all_week_20150919_1100!S48</f>
        <v>2015-09-18T16:21:20.040Z</v>
      </c>
      <c r="V90" t="str">
        <f>all_week_20150919_1100!T48</f>
        <v>53km W of Illapel, Chile</v>
      </c>
      <c r="W90" t="str">
        <f>all_week_20150919_1100!U48</f>
        <v>earthquake</v>
      </c>
    </row>
    <row r="91" spans="1:23" x14ac:dyDescent="0.25">
      <c r="A91" s="3" t="s">
        <v>4496</v>
      </c>
      <c r="B91">
        <f>all_week_20150919_1100!A43</f>
        <v>2015</v>
      </c>
      <c r="C91">
        <f>all_week_20150919_1100!B43</f>
        <v>9</v>
      </c>
      <c r="D91">
        <f>all_week_20150919_1100!C43</f>
        <v>18</v>
      </c>
      <c r="E91">
        <f>all_week_20150919_1100!D43</f>
        <v>5</v>
      </c>
      <c r="F91">
        <f>all_week_20150919_1100!E43</f>
        <v>27</v>
      </c>
      <c r="G91">
        <f>all_week_20150919_1100!F43</f>
        <v>39</v>
      </c>
      <c r="H91" t="str">
        <f t="shared" si="3"/>
        <v>2015-9-18-5-27</v>
      </c>
      <c r="I91" t="str">
        <f t="shared" si="4"/>
        <v>2015-9-18</v>
      </c>
      <c r="J91">
        <f>all_week_20150919_1100!H43</f>
        <v>-31.714400000000001</v>
      </c>
      <c r="K91">
        <f>all_week_20150919_1100!I43</f>
        <v>-72.269499999999994</v>
      </c>
      <c r="L91">
        <f>all_week_20150919_1100!J43</f>
        <v>11.5</v>
      </c>
      <c r="M91">
        <f>all_week_20150919_1100!K43</f>
        <v>4.8</v>
      </c>
      <c r="N91" t="str">
        <f>all_week_20150919_1100!L43</f>
        <v>mb</v>
      </c>
      <c r="O91">
        <f>all_week_20150919_1100!M43</f>
        <v>0</v>
      </c>
      <c r="P91">
        <f>all_week_20150919_1100!N43</f>
        <v>78</v>
      </c>
      <c r="Q91">
        <f>all_week_20150919_1100!O43</f>
        <v>1.41</v>
      </c>
      <c r="R91">
        <f>all_week_20150919_1100!P43</f>
        <v>1.03</v>
      </c>
      <c r="S91" t="str">
        <f>all_week_20150919_1100!Q43</f>
        <v>us</v>
      </c>
      <c r="T91" t="str">
        <f>all_week_20150919_1100!R43</f>
        <v>us20003l3r</v>
      </c>
      <c r="U91" t="str">
        <f>all_week_20150919_1100!S43</f>
        <v>2015-09-18T13:30:07.668Z</v>
      </c>
      <c r="V91" t="str">
        <f>all_week_20150919_1100!T43</f>
        <v>105km W of Illapel, Chile</v>
      </c>
      <c r="W91" t="str">
        <f>all_week_20150919_1100!U43</f>
        <v>earthquake</v>
      </c>
    </row>
    <row r="92" spans="1:23" x14ac:dyDescent="0.25">
      <c r="A92" s="3" t="s">
        <v>4496</v>
      </c>
      <c r="B92">
        <f>all_week_20150919_1100!A84</f>
        <v>2015</v>
      </c>
      <c r="C92">
        <f>all_week_20150919_1100!B84</f>
        <v>9</v>
      </c>
      <c r="D92">
        <f>all_week_20150919_1100!C84</f>
        <v>18</v>
      </c>
      <c r="E92">
        <f>all_week_20150919_1100!D84</f>
        <v>5</v>
      </c>
      <c r="F92">
        <f>all_week_20150919_1100!E84</f>
        <v>33</v>
      </c>
      <c r="G92">
        <f>all_week_20150919_1100!F84</f>
        <v>38</v>
      </c>
      <c r="H92" t="str">
        <f t="shared" si="3"/>
        <v>2015-9-18-5-33</v>
      </c>
      <c r="I92" t="str">
        <f t="shared" si="4"/>
        <v>2015-9-18</v>
      </c>
      <c r="J92">
        <f>all_week_20150919_1100!H84</f>
        <v>-31.1465</v>
      </c>
      <c r="K92">
        <f>all_week_20150919_1100!I84</f>
        <v>-71.522400000000005</v>
      </c>
      <c r="L92">
        <f>all_week_20150919_1100!J84</f>
        <v>43.02</v>
      </c>
      <c r="M92">
        <f>all_week_20150919_1100!K84</f>
        <v>4.5</v>
      </c>
      <c r="N92" t="str">
        <f>all_week_20150919_1100!L84</f>
        <v>mb</v>
      </c>
      <c r="O92">
        <f>all_week_20150919_1100!M84</f>
        <v>0</v>
      </c>
      <c r="P92">
        <f>all_week_20150919_1100!N84</f>
        <v>84</v>
      </c>
      <c r="Q92">
        <f>all_week_20150919_1100!O84</f>
        <v>0.48099999999999998</v>
      </c>
      <c r="R92">
        <f>all_week_20150919_1100!P84</f>
        <v>0.83</v>
      </c>
      <c r="S92" t="str">
        <f>all_week_20150919_1100!Q84</f>
        <v>us</v>
      </c>
      <c r="T92" t="str">
        <f>all_week_20150919_1100!R84</f>
        <v>us20003l3t</v>
      </c>
      <c r="U92" t="str">
        <f>all_week_20150919_1100!S84</f>
        <v>2015-09-18T23:42:42.555Z</v>
      </c>
      <c r="V92" t="str">
        <f>all_week_20150919_1100!T84</f>
        <v>63km NNW of Illapel, Chile</v>
      </c>
      <c r="W92" t="str">
        <f>all_week_20150919_1100!U84</f>
        <v>earthquake</v>
      </c>
    </row>
    <row r="93" spans="1:23" x14ac:dyDescent="0.25">
      <c r="A93" s="3" t="s">
        <v>4496</v>
      </c>
      <c r="B93">
        <f>all_week_20150919_1100!A75</f>
        <v>2015</v>
      </c>
      <c r="C93">
        <f>all_week_20150919_1100!B75</f>
        <v>9</v>
      </c>
      <c r="D93">
        <f>all_week_20150919_1100!C75</f>
        <v>18</v>
      </c>
      <c r="E93">
        <f>all_week_20150919_1100!D75</f>
        <v>7</v>
      </c>
      <c r="F93">
        <f>all_week_20150919_1100!E75</f>
        <v>44</v>
      </c>
      <c r="G93">
        <f>all_week_20150919_1100!F75</f>
        <v>10</v>
      </c>
      <c r="H93" t="str">
        <f t="shared" si="3"/>
        <v>2015-9-18-7-44</v>
      </c>
      <c r="I93" t="str">
        <f t="shared" si="4"/>
        <v>2015-9-18</v>
      </c>
      <c r="J93">
        <f>all_week_20150919_1100!H75</f>
        <v>-31.3706</v>
      </c>
      <c r="K93">
        <f>all_week_20150919_1100!I75</f>
        <v>-71.669200000000004</v>
      </c>
      <c r="L93">
        <f>all_week_20150919_1100!J75</f>
        <v>39.35</v>
      </c>
      <c r="M93">
        <f>all_week_20150919_1100!K75</f>
        <v>4.8</v>
      </c>
      <c r="N93" t="str">
        <f>all_week_20150919_1100!L75</f>
        <v>mb</v>
      </c>
      <c r="O93">
        <f>all_week_20150919_1100!M75</f>
        <v>0</v>
      </c>
      <c r="P93">
        <f>all_week_20150919_1100!N75</f>
        <v>79</v>
      </c>
      <c r="Q93">
        <f>all_week_20150919_1100!O75</f>
        <v>0.69499999999999995</v>
      </c>
      <c r="R93">
        <f>all_week_20150919_1100!P75</f>
        <v>0.93</v>
      </c>
      <c r="S93" t="str">
        <f>all_week_20150919_1100!Q75</f>
        <v>us</v>
      </c>
      <c r="T93" t="str">
        <f>all_week_20150919_1100!R75</f>
        <v>us20003l4r</v>
      </c>
      <c r="U93" t="str">
        <f>all_week_20150919_1100!S75</f>
        <v>2015-09-18T16:31:27.040Z</v>
      </c>
      <c r="V93" t="str">
        <f>all_week_20150919_1100!T75</f>
        <v>55km WNW of Illapel, Chile</v>
      </c>
      <c r="W93" t="str">
        <f>all_week_20150919_1100!U75</f>
        <v>earthquake</v>
      </c>
    </row>
    <row r="94" spans="1:23" x14ac:dyDescent="0.25">
      <c r="A94" s="3" t="s">
        <v>4496</v>
      </c>
      <c r="B94">
        <f>all_week_20150919_1100!A28</f>
        <v>2015</v>
      </c>
      <c r="C94">
        <f>all_week_20150919_1100!B28</f>
        <v>9</v>
      </c>
      <c r="D94">
        <f>all_week_20150919_1100!C28</f>
        <v>18</v>
      </c>
      <c r="E94">
        <f>all_week_20150919_1100!D28</f>
        <v>7</v>
      </c>
      <c r="F94">
        <f>all_week_20150919_1100!E28</f>
        <v>49</v>
      </c>
      <c r="G94">
        <f>all_week_20150919_1100!F28</f>
        <v>15</v>
      </c>
      <c r="H94" t="str">
        <f t="shared" si="3"/>
        <v>2015-9-18-7-49</v>
      </c>
      <c r="I94" t="str">
        <f t="shared" si="4"/>
        <v>2015-9-18</v>
      </c>
      <c r="J94">
        <f>all_week_20150919_1100!H28</f>
        <v>-31.846699999999998</v>
      </c>
      <c r="K94">
        <f>all_week_20150919_1100!I28</f>
        <v>-72.192599999999999</v>
      </c>
      <c r="L94">
        <f>all_week_20150919_1100!J28</f>
        <v>13.06</v>
      </c>
      <c r="M94">
        <f>all_week_20150919_1100!K28</f>
        <v>4.7</v>
      </c>
      <c r="N94" t="str">
        <f>all_week_20150919_1100!L28</f>
        <v>mb</v>
      </c>
      <c r="O94">
        <f>all_week_20150919_1100!M28</f>
        <v>0</v>
      </c>
      <c r="P94">
        <f>all_week_20150919_1100!N28</f>
        <v>73</v>
      </c>
      <c r="Q94">
        <f>all_week_20150919_1100!O28</f>
        <v>1.2629999999999999</v>
      </c>
      <c r="R94">
        <f>all_week_20150919_1100!P28</f>
        <v>1.29</v>
      </c>
      <c r="S94" t="str">
        <f>all_week_20150919_1100!Q28</f>
        <v>us</v>
      </c>
      <c r="T94" t="str">
        <f>all_week_20150919_1100!R28</f>
        <v>us20003l4s</v>
      </c>
      <c r="U94" t="str">
        <f>all_week_20150919_1100!S28</f>
        <v>2015-09-18T15:51:55.562Z</v>
      </c>
      <c r="V94" t="str">
        <f>all_week_20150919_1100!T28</f>
        <v>100km WSW of Illapel, Chile</v>
      </c>
      <c r="W94" t="str">
        <f>all_week_20150919_1100!U28</f>
        <v>earthquake</v>
      </c>
    </row>
    <row r="95" spans="1:23" x14ac:dyDescent="0.25">
      <c r="A95" s="3" t="s">
        <v>4496</v>
      </c>
      <c r="B95">
        <f>all_week_20150919_1100!A22</f>
        <v>2015</v>
      </c>
      <c r="C95">
        <f>all_week_20150919_1100!B22</f>
        <v>9</v>
      </c>
      <c r="D95">
        <f>all_week_20150919_1100!C22</f>
        <v>18</v>
      </c>
      <c r="E95">
        <f>all_week_20150919_1100!D22</f>
        <v>8</v>
      </c>
      <c r="F95">
        <f>all_week_20150919_1100!E22</f>
        <v>18</v>
      </c>
      <c r="G95">
        <f>all_week_20150919_1100!F22</f>
        <v>18</v>
      </c>
      <c r="H95" t="str">
        <f t="shared" si="3"/>
        <v>2015-9-18-8-18</v>
      </c>
      <c r="I95" t="str">
        <f t="shared" si="4"/>
        <v>2015-9-18</v>
      </c>
      <c r="J95">
        <f>all_week_20150919_1100!H22</f>
        <v>-32.222700000000003</v>
      </c>
      <c r="K95">
        <f>all_week_20150919_1100!I22</f>
        <v>-72.366</v>
      </c>
      <c r="L95">
        <f>all_week_20150919_1100!J22</f>
        <v>10</v>
      </c>
      <c r="M95">
        <f>all_week_20150919_1100!K22</f>
        <v>5.0999999999999996</v>
      </c>
      <c r="N95" t="str">
        <f>all_week_20150919_1100!L22</f>
        <v>mb</v>
      </c>
      <c r="O95">
        <f>all_week_20150919_1100!M22</f>
        <v>0</v>
      </c>
      <c r="P95">
        <f>all_week_20150919_1100!N22</f>
        <v>70</v>
      </c>
      <c r="Q95">
        <f>all_week_20150919_1100!O22</f>
        <v>1.0069999999999999</v>
      </c>
      <c r="R95">
        <f>all_week_20150919_1100!P22</f>
        <v>0.98</v>
      </c>
      <c r="S95" t="str">
        <f>all_week_20150919_1100!Q22</f>
        <v>us</v>
      </c>
      <c r="T95" t="str">
        <f>all_week_20150919_1100!R22</f>
        <v>us20003l55</v>
      </c>
      <c r="U95" t="str">
        <f>all_week_20150919_1100!S22</f>
        <v>2015-09-18T17:19:19.000Z</v>
      </c>
      <c r="V95" t="str">
        <f>all_week_20150919_1100!T22</f>
        <v>109km WNW of La Ligua, Chile</v>
      </c>
      <c r="W95" t="str">
        <f>all_week_20150919_1100!U22</f>
        <v>earthquake</v>
      </c>
    </row>
    <row r="96" spans="1:23" x14ac:dyDescent="0.25">
      <c r="A96" s="3" t="s">
        <v>4496</v>
      </c>
      <c r="B96">
        <f>all_week_20150919_1100!A15</f>
        <v>2015</v>
      </c>
      <c r="C96">
        <f>all_week_20150919_1100!B15</f>
        <v>9</v>
      </c>
      <c r="D96">
        <f>all_week_20150919_1100!C15</f>
        <v>18</v>
      </c>
      <c r="E96">
        <f>all_week_20150919_1100!D15</f>
        <v>9</v>
      </c>
      <c r="F96">
        <f>all_week_20150919_1100!E15</f>
        <v>10</v>
      </c>
      <c r="G96">
        <f>all_week_20150919_1100!F15</f>
        <v>44</v>
      </c>
      <c r="H96" t="str">
        <f t="shared" si="3"/>
        <v>2015-9-18-9-10</v>
      </c>
      <c r="I96" t="str">
        <f t="shared" si="4"/>
        <v>2015-9-18</v>
      </c>
      <c r="J96">
        <f>all_week_20150919_1100!H15</f>
        <v>-32.408499999999997</v>
      </c>
      <c r="K96">
        <f>all_week_20150919_1100!I15</f>
        <v>-72.235100000000003</v>
      </c>
      <c r="L96">
        <f>all_week_20150919_1100!J15</f>
        <v>8.65</v>
      </c>
      <c r="M96">
        <f>all_week_20150919_1100!K15</f>
        <v>6.3</v>
      </c>
      <c r="N96" t="str">
        <f>all_week_20150919_1100!L15</f>
        <v>mwp</v>
      </c>
      <c r="O96">
        <f>all_week_20150919_1100!M15</f>
        <v>0</v>
      </c>
      <c r="P96">
        <f>all_week_20150919_1100!N15</f>
        <v>70</v>
      </c>
      <c r="Q96">
        <f>all_week_20150919_1100!O15</f>
        <v>0.79300000000000004</v>
      </c>
      <c r="R96">
        <f>all_week_20150919_1100!P15</f>
        <v>1.48</v>
      </c>
      <c r="S96" t="str">
        <f>all_week_20150919_1100!Q15</f>
        <v>us</v>
      </c>
      <c r="T96" t="str">
        <f>all_week_20150919_1100!R15</f>
        <v>us20003l5d</v>
      </c>
      <c r="U96" t="str">
        <f>all_week_20150919_1100!S15</f>
        <v>2015-09-19T11:40:16.618Z</v>
      </c>
      <c r="V96" t="str">
        <f>all_week_20150919_1100!T15</f>
        <v>90km NW of Valparaiso, Chile</v>
      </c>
      <c r="W96" t="str">
        <f>all_week_20150919_1100!U15</f>
        <v>earthquake</v>
      </c>
    </row>
    <row r="97" spans="1:23" x14ac:dyDescent="0.25">
      <c r="A97" s="3" t="s">
        <v>4496</v>
      </c>
      <c r="B97">
        <f>all_week_20150919_1100!A105</f>
        <v>2015</v>
      </c>
      <c r="C97">
        <f>all_week_20150919_1100!B105</f>
        <v>9</v>
      </c>
      <c r="D97">
        <f>all_week_20150919_1100!C105</f>
        <v>18</v>
      </c>
      <c r="E97">
        <f>all_week_20150919_1100!D105</f>
        <v>10</v>
      </c>
      <c r="F97">
        <f>all_week_20150919_1100!E105</f>
        <v>21</v>
      </c>
      <c r="G97">
        <f>all_week_20150919_1100!F105</f>
        <v>30</v>
      </c>
      <c r="H97" t="str">
        <f t="shared" si="3"/>
        <v>2015-9-18-10-21</v>
      </c>
      <c r="I97" t="str">
        <f t="shared" si="4"/>
        <v>2015-9-18</v>
      </c>
      <c r="J97">
        <f>all_week_20150919_1100!H105</f>
        <v>-30.8811</v>
      </c>
      <c r="K97">
        <f>all_week_20150919_1100!I105</f>
        <v>-73.548699999999997</v>
      </c>
      <c r="L97">
        <f>all_week_20150919_1100!J105</f>
        <v>10</v>
      </c>
      <c r="M97">
        <f>all_week_20150919_1100!K105</f>
        <v>4.5</v>
      </c>
      <c r="N97" t="str">
        <f>all_week_20150919_1100!L105</f>
        <v>mb</v>
      </c>
      <c r="O97">
        <f>all_week_20150919_1100!M105</f>
        <v>0</v>
      </c>
      <c r="P97">
        <f>all_week_20150919_1100!N105</f>
        <v>169</v>
      </c>
      <c r="Q97">
        <f>all_week_20150919_1100!O105</f>
        <v>1.66</v>
      </c>
      <c r="R97">
        <f>all_week_20150919_1100!P105</f>
        <v>1.36</v>
      </c>
      <c r="S97" t="str">
        <f>all_week_20150919_1100!Q105</f>
        <v>us</v>
      </c>
      <c r="T97" t="str">
        <f>all_week_20150919_1100!R105</f>
        <v>us20003l64</v>
      </c>
      <c r="U97" t="str">
        <f>all_week_20150919_1100!S105</f>
        <v>2015-09-18T18:24:14.189Z</v>
      </c>
      <c r="V97" t="str">
        <f>all_week_20150919_1100!T105</f>
        <v>227km W of Ovalle, Chile</v>
      </c>
      <c r="W97" t="str">
        <f>all_week_20150919_1100!U105</f>
        <v>earthquake</v>
      </c>
    </row>
    <row r="98" spans="1:23" x14ac:dyDescent="0.25">
      <c r="A98" s="3" t="s">
        <v>4496</v>
      </c>
      <c r="B98">
        <f>all_week_20150919_1100!A70</f>
        <v>2015</v>
      </c>
      <c r="C98">
        <f>all_week_20150919_1100!B70</f>
        <v>9</v>
      </c>
      <c r="D98">
        <f>all_week_20150919_1100!C70</f>
        <v>18</v>
      </c>
      <c r="E98">
        <f>all_week_20150919_1100!D70</f>
        <v>13</v>
      </c>
      <c r="F98">
        <f>all_week_20150919_1100!E70</f>
        <v>51</v>
      </c>
      <c r="G98">
        <f>all_week_20150919_1100!F70</f>
        <v>18</v>
      </c>
      <c r="H98" t="str">
        <f t="shared" ref="H98:H132" si="5">CONCATENATE(B98,A98,C98,A98,D98,A98,E98,A98,F98)</f>
        <v>2015-9-18-13-51</v>
      </c>
      <c r="I98" t="str">
        <f t="shared" si="4"/>
        <v>2015-9-18</v>
      </c>
      <c r="J98">
        <f>all_week_20150919_1100!H70</f>
        <v>-31.426500000000001</v>
      </c>
      <c r="K98">
        <f>all_week_20150919_1100!I70</f>
        <v>-71.876300000000001</v>
      </c>
      <c r="L98">
        <f>all_week_20150919_1100!J70</f>
        <v>27.83</v>
      </c>
      <c r="M98">
        <f>all_week_20150919_1100!K70</f>
        <v>4.9000000000000004</v>
      </c>
      <c r="N98" t="str">
        <f>all_week_20150919_1100!L70</f>
        <v>mb</v>
      </c>
      <c r="O98">
        <f>all_week_20150919_1100!M70</f>
        <v>0</v>
      </c>
      <c r="P98">
        <f>all_week_20150919_1100!N70</f>
        <v>83</v>
      </c>
      <c r="Q98">
        <f>all_week_20150919_1100!O70</f>
        <v>0.77800000000000002</v>
      </c>
      <c r="R98">
        <f>all_week_20150919_1100!P70</f>
        <v>1</v>
      </c>
      <c r="S98" t="str">
        <f>all_week_20150919_1100!Q70</f>
        <v>us</v>
      </c>
      <c r="T98" t="str">
        <f>all_week_20150919_1100!R70</f>
        <v>us20003l83</v>
      </c>
      <c r="U98" t="str">
        <f>all_week_20150919_1100!S70</f>
        <v>2015-09-18T20:52:56.040Z</v>
      </c>
      <c r="V98" t="str">
        <f>all_week_20150919_1100!T70</f>
        <v>71km WNW of Illapel, Chile</v>
      </c>
      <c r="W98" t="str">
        <f>all_week_20150919_1100!U70</f>
        <v>earthquake</v>
      </c>
    </row>
    <row r="99" spans="1:23" x14ac:dyDescent="0.25">
      <c r="A99" s="3" t="s">
        <v>4496</v>
      </c>
      <c r="B99">
        <f>all_week_20150919_1100!A96</f>
        <v>2015</v>
      </c>
      <c r="C99">
        <f>all_week_20150919_1100!B96</f>
        <v>9</v>
      </c>
      <c r="D99">
        <f>all_week_20150919_1100!C96</f>
        <v>18</v>
      </c>
      <c r="E99">
        <f>all_week_20150919_1100!D96</f>
        <v>14</v>
      </c>
      <c r="F99">
        <f>all_week_20150919_1100!E96</f>
        <v>8</v>
      </c>
      <c r="G99">
        <f>all_week_20150919_1100!F96</f>
        <v>8</v>
      </c>
      <c r="H99" t="str">
        <f t="shared" si="5"/>
        <v>2015-9-18-14-8</v>
      </c>
      <c r="I99" t="str">
        <f t="shared" si="4"/>
        <v>2015-9-18</v>
      </c>
      <c r="J99">
        <f>all_week_20150919_1100!H96</f>
        <v>-30.969899999999999</v>
      </c>
      <c r="K99">
        <f>all_week_20150919_1100!I96</f>
        <v>-71.4251</v>
      </c>
      <c r="L99">
        <f>all_week_20150919_1100!J96</f>
        <v>35</v>
      </c>
      <c r="M99">
        <f>all_week_20150919_1100!K96</f>
        <v>4.8</v>
      </c>
      <c r="N99" t="str">
        <f>all_week_20150919_1100!L96</f>
        <v>mb</v>
      </c>
      <c r="O99">
        <f>all_week_20150919_1100!M96</f>
        <v>0</v>
      </c>
      <c r="P99">
        <f>all_week_20150919_1100!N96</f>
        <v>83</v>
      </c>
      <c r="Q99">
        <f>all_week_20150919_1100!O96</f>
        <v>0.34599999999999997</v>
      </c>
      <c r="R99">
        <f>all_week_20150919_1100!P96</f>
        <v>1.42</v>
      </c>
      <c r="S99" t="str">
        <f>all_week_20150919_1100!Q96</f>
        <v>us</v>
      </c>
      <c r="T99" t="str">
        <f>all_week_20150919_1100!R96</f>
        <v>us20003l88</v>
      </c>
      <c r="U99" t="str">
        <f>all_week_20150919_1100!S96</f>
        <v>2015-09-18T22:10:35.803Z</v>
      </c>
      <c r="V99" t="str">
        <f>all_week_20150919_1100!T96</f>
        <v>46km SSW of Ovalle, Chile</v>
      </c>
      <c r="W99" t="str">
        <f>all_week_20150919_1100!U96</f>
        <v>earthquake</v>
      </c>
    </row>
    <row r="100" spans="1:23" x14ac:dyDescent="0.25">
      <c r="A100" s="3" t="s">
        <v>4496</v>
      </c>
      <c r="B100">
        <f>all_week_20150919_1100!A94</f>
        <v>2015</v>
      </c>
      <c r="C100">
        <f>all_week_20150919_1100!B94</f>
        <v>9</v>
      </c>
      <c r="D100">
        <f>all_week_20150919_1100!C94</f>
        <v>18</v>
      </c>
      <c r="E100">
        <f>all_week_20150919_1100!D94</f>
        <v>14</v>
      </c>
      <c r="F100">
        <f>all_week_20150919_1100!E94</f>
        <v>59</v>
      </c>
      <c r="G100">
        <f>all_week_20150919_1100!F94</f>
        <v>43</v>
      </c>
      <c r="H100" t="str">
        <f t="shared" si="5"/>
        <v>2015-9-18-14-59</v>
      </c>
      <c r="I100" t="str">
        <f t="shared" si="4"/>
        <v>2015-9-18</v>
      </c>
      <c r="J100">
        <f>all_week_20150919_1100!H94</f>
        <v>-30.9983</v>
      </c>
      <c r="K100">
        <f>all_week_20150919_1100!I94</f>
        <v>-71.956500000000005</v>
      </c>
      <c r="L100">
        <f>all_week_20150919_1100!J94</f>
        <v>33.909999999999997</v>
      </c>
      <c r="M100">
        <f>all_week_20150919_1100!K94</f>
        <v>4.8</v>
      </c>
      <c r="N100" t="str">
        <f>all_week_20150919_1100!L94</f>
        <v>mb</v>
      </c>
      <c r="O100">
        <f>all_week_20150919_1100!M94</f>
        <v>0</v>
      </c>
      <c r="P100">
        <f>all_week_20150919_1100!N94</f>
        <v>124</v>
      </c>
      <c r="Q100">
        <f>all_week_20150919_1100!O94</f>
        <v>0.42499999999999999</v>
      </c>
      <c r="R100">
        <f>all_week_20150919_1100!P94</f>
        <v>1.18</v>
      </c>
      <c r="S100" t="str">
        <f>all_week_20150919_1100!Q94</f>
        <v>us</v>
      </c>
      <c r="T100" t="str">
        <f>all_week_20150919_1100!R94</f>
        <v>us20003l8n</v>
      </c>
      <c r="U100" t="str">
        <f>all_week_20150919_1100!S94</f>
        <v>2015-09-18T23:02:15.619Z</v>
      </c>
      <c r="V100" t="str">
        <f>all_week_20150919_1100!T94</f>
        <v>84km WSW of Ovalle, Chile</v>
      </c>
      <c r="W100" t="str">
        <f>all_week_20150919_1100!U94</f>
        <v>earthquake</v>
      </c>
    </row>
    <row r="101" spans="1:23" x14ac:dyDescent="0.25">
      <c r="A101" s="3" t="s">
        <v>4496</v>
      </c>
      <c r="B101">
        <f>all_week_20150919_1100!A112</f>
        <v>2015</v>
      </c>
      <c r="C101">
        <f>all_week_20150919_1100!B112</f>
        <v>9</v>
      </c>
      <c r="D101">
        <f>all_week_20150919_1100!C112</f>
        <v>18</v>
      </c>
      <c r="E101">
        <f>all_week_20150919_1100!D112</f>
        <v>15</v>
      </c>
      <c r="F101">
        <f>all_week_20150919_1100!E112</f>
        <v>58</v>
      </c>
      <c r="G101">
        <f>all_week_20150919_1100!F112</f>
        <v>37</v>
      </c>
      <c r="H101" t="str">
        <f t="shared" si="5"/>
        <v>2015-9-18-15-58</v>
      </c>
      <c r="I101" t="str">
        <f t="shared" si="4"/>
        <v>2015-9-18</v>
      </c>
      <c r="J101">
        <f>all_week_20150919_1100!H112</f>
        <v>-30.666899999999998</v>
      </c>
      <c r="K101">
        <f>all_week_20150919_1100!I112</f>
        <v>-71.857200000000006</v>
      </c>
      <c r="L101">
        <f>all_week_20150919_1100!J112</f>
        <v>35</v>
      </c>
      <c r="M101">
        <f>all_week_20150919_1100!K112</f>
        <v>4.5</v>
      </c>
      <c r="N101" t="str">
        <f>all_week_20150919_1100!L112</f>
        <v>mb</v>
      </c>
      <c r="O101">
        <f>all_week_20150919_1100!M112</f>
        <v>0</v>
      </c>
      <c r="P101">
        <f>all_week_20150919_1100!N112</f>
        <v>127</v>
      </c>
      <c r="Q101">
        <f>all_week_20150919_1100!O112</f>
        <v>0.191</v>
      </c>
      <c r="R101">
        <f>all_week_20150919_1100!P112</f>
        <v>1.1599999999999999</v>
      </c>
      <c r="S101" t="str">
        <f>all_week_20150919_1100!Q112</f>
        <v>us</v>
      </c>
      <c r="T101" t="str">
        <f>all_week_20150919_1100!R112</f>
        <v>us20003lc3</v>
      </c>
      <c r="U101" t="str">
        <f>all_week_20150919_1100!S112</f>
        <v>2015-09-19T00:01:10.013Z</v>
      </c>
      <c r="V101" t="str">
        <f>all_week_20150919_1100!T112</f>
        <v>63km W of Ovalle, Chile</v>
      </c>
      <c r="W101" t="str">
        <f>all_week_20150919_1100!U112</f>
        <v>earthquake</v>
      </c>
    </row>
    <row r="102" spans="1:23" x14ac:dyDescent="0.25">
      <c r="A102" s="3" t="s">
        <v>4496</v>
      </c>
      <c r="B102">
        <f>all_week_20150919_1100!A17</f>
        <v>2015</v>
      </c>
      <c r="C102">
        <f>all_week_20150919_1100!B17</f>
        <v>9</v>
      </c>
      <c r="D102">
        <f>all_week_20150919_1100!C17</f>
        <v>18</v>
      </c>
      <c r="E102">
        <f>all_week_20150919_1100!D17</f>
        <v>16</v>
      </c>
      <c r="F102">
        <f>all_week_20150919_1100!E17</f>
        <v>0</v>
      </c>
      <c r="G102">
        <f>all_week_20150919_1100!F17</f>
        <v>31</v>
      </c>
      <c r="H102" t="str">
        <f t="shared" si="5"/>
        <v>2015-9-18-16-0</v>
      </c>
      <c r="I102" t="str">
        <f t="shared" si="4"/>
        <v>2015-9-18</v>
      </c>
      <c r="J102">
        <f>all_week_20150919_1100!H17</f>
        <v>-32.343699999999998</v>
      </c>
      <c r="K102">
        <f>all_week_20150919_1100!I17</f>
        <v>-72.138900000000007</v>
      </c>
      <c r="L102">
        <f>all_week_20150919_1100!J17</f>
        <v>15</v>
      </c>
      <c r="M102">
        <f>all_week_20150919_1100!K17</f>
        <v>4.4000000000000004</v>
      </c>
      <c r="N102" t="str">
        <f>all_week_20150919_1100!L17</f>
        <v>mwr</v>
      </c>
      <c r="O102">
        <f>all_week_20150919_1100!M17</f>
        <v>0</v>
      </c>
      <c r="P102">
        <f>all_week_20150919_1100!N17</f>
        <v>196</v>
      </c>
      <c r="Q102">
        <f>all_week_20150919_1100!O17</f>
        <v>0.79800000000000004</v>
      </c>
      <c r="R102">
        <f>all_week_20150919_1100!P17</f>
        <v>0.8</v>
      </c>
      <c r="S102" t="str">
        <f>all_week_20150919_1100!Q17</f>
        <v>us</v>
      </c>
      <c r="T102" t="str">
        <f>all_week_20150919_1100!R17</f>
        <v>us20003lg5</v>
      </c>
      <c r="U102" t="str">
        <f>all_week_20150919_1100!S17</f>
        <v>2015-09-19T00:03:04.512Z</v>
      </c>
      <c r="V102" t="str">
        <f>all_week_20150919_1100!T17</f>
        <v>86km W of La Ligua, Chile</v>
      </c>
      <c r="W102" t="str">
        <f>all_week_20150919_1100!U17</f>
        <v>not reported</v>
      </c>
    </row>
    <row r="103" spans="1:23" x14ac:dyDescent="0.25">
      <c r="A103" s="3" t="s">
        <v>4496</v>
      </c>
      <c r="B103">
        <f>all_week_20150919_1100!A89</f>
        <v>2015</v>
      </c>
      <c r="C103">
        <f>all_week_20150919_1100!B89</f>
        <v>9</v>
      </c>
      <c r="D103">
        <f>all_week_20150919_1100!C89</f>
        <v>18</v>
      </c>
      <c r="E103">
        <f>all_week_20150919_1100!D89</f>
        <v>17</v>
      </c>
      <c r="F103">
        <f>all_week_20150919_1100!E89</f>
        <v>27</v>
      </c>
      <c r="G103">
        <f>all_week_20150919_1100!F89</f>
        <v>16</v>
      </c>
      <c r="H103" t="str">
        <f t="shared" si="5"/>
        <v>2015-9-18-17-27</v>
      </c>
      <c r="I103" t="str">
        <f t="shared" si="4"/>
        <v>2015-9-18</v>
      </c>
      <c r="J103">
        <f>all_week_20150919_1100!H89</f>
        <v>-31.066400000000002</v>
      </c>
      <c r="K103">
        <f>all_week_20150919_1100!I89</f>
        <v>-71.870800000000003</v>
      </c>
      <c r="L103">
        <f>all_week_20150919_1100!J89</f>
        <v>20.18</v>
      </c>
      <c r="M103">
        <f>all_week_20150919_1100!K89</f>
        <v>4.0999999999999996</v>
      </c>
      <c r="N103" t="str">
        <f>all_week_20150919_1100!L89</f>
        <v>mwr</v>
      </c>
      <c r="O103">
        <f>all_week_20150919_1100!M89</f>
        <v>0</v>
      </c>
      <c r="P103">
        <f>all_week_20150919_1100!N89</f>
        <v>85</v>
      </c>
      <c r="Q103">
        <f>all_week_20150919_1100!O89</f>
        <v>0.44</v>
      </c>
      <c r="R103">
        <f>all_week_20150919_1100!P89</f>
        <v>0.73</v>
      </c>
      <c r="S103" t="str">
        <f>all_week_20150919_1100!Q89</f>
        <v>us</v>
      </c>
      <c r="T103" t="str">
        <f>all_week_20150919_1100!R89</f>
        <v>us20003lde</v>
      </c>
      <c r="U103" t="str">
        <f>all_week_20150919_1100!S89</f>
        <v>2015-09-19T01:29:56.884Z</v>
      </c>
      <c r="V103" t="str">
        <f>all_week_20150919_1100!T89</f>
        <v>82km SW of Ovalle, Chile</v>
      </c>
      <c r="W103" t="str">
        <f>all_week_20150919_1100!U89</f>
        <v>earthquake</v>
      </c>
    </row>
    <row r="104" spans="1:23" x14ac:dyDescent="0.25">
      <c r="A104" s="3" t="s">
        <v>4496</v>
      </c>
      <c r="B104">
        <f>all_week_20150919_1100!A78</f>
        <v>2015</v>
      </c>
      <c r="C104">
        <f>all_week_20150919_1100!B78</f>
        <v>9</v>
      </c>
      <c r="D104">
        <f>all_week_20150919_1100!C78</f>
        <v>18</v>
      </c>
      <c r="E104">
        <f>all_week_20150919_1100!D78</f>
        <v>18</v>
      </c>
      <c r="F104">
        <f>all_week_20150919_1100!E78</f>
        <v>15</v>
      </c>
      <c r="G104">
        <f>all_week_20150919_1100!F78</f>
        <v>29</v>
      </c>
      <c r="H104" t="str">
        <f t="shared" si="5"/>
        <v>2015-9-18-18-15</v>
      </c>
      <c r="I104" t="str">
        <f t="shared" si="4"/>
        <v>2015-9-18</v>
      </c>
      <c r="J104">
        <f>all_week_20150919_1100!H78</f>
        <v>-31.3261</v>
      </c>
      <c r="K104">
        <f>all_week_20150919_1100!I78</f>
        <v>-72.098799999999997</v>
      </c>
      <c r="L104">
        <f>all_week_20150919_1100!J78</f>
        <v>15.58</v>
      </c>
      <c r="M104">
        <f>all_week_20150919_1100!K78</f>
        <v>4.7</v>
      </c>
      <c r="N104" t="str">
        <f>all_week_20150919_1100!L78</f>
        <v>mwr</v>
      </c>
      <c r="O104">
        <f>all_week_20150919_1100!M78</f>
        <v>0</v>
      </c>
      <c r="P104">
        <f>all_week_20150919_1100!N78</f>
        <v>57</v>
      </c>
      <c r="Q104">
        <f>all_week_20150919_1100!O78</f>
        <v>0.76200000000000001</v>
      </c>
      <c r="R104">
        <f>all_week_20150919_1100!P78</f>
        <v>0.8</v>
      </c>
      <c r="S104" t="str">
        <f>all_week_20150919_1100!Q78</f>
        <v>us</v>
      </c>
      <c r="T104" t="str">
        <f>all_week_20150919_1100!R78</f>
        <v>us20003lg7</v>
      </c>
      <c r="U104" t="str">
        <f>all_week_20150919_1100!S78</f>
        <v>2015-09-18T20:26:31.920Z</v>
      </c>
      <c r="V104" t="str">
        <f>all_week_20150919_1100!T78</f>
        <v>94km WNW of Illapel, Chile</v>
      </c>
      <c r="W104" t="str">
        <f>all_week_20150919_1100!U78</f>
        <v>earthquake</v>
      </c>
    </row>
    <row r="105" spans="1:23" x14ac:dyDescent="0.25">
      <c r="A105" s="3" t="s">
        <v>4496</v>
      </c>
      <c r="B105">
        <f>all_week_20150919_1100!A138</f>
        <v>2015</v>
      </c>
      <c r="C105">
        <f>all_week_20150919_1100!B138</f>
        <v>9</v>
      </c>
      <c r="D105">
        <f>all_week_20150919_1100!C138</f>
        <v>18</v>
      </c>
      <c r="E105">
        <f>all_week_20150919_1100!D138</f>
        <v>18</v>
      </c>
      <c r="F105">
        <f>all_week_20150919_1100!E138</f>
        <v>20</v>
      </c>
      <c r="G105">
        <f>all_week_20150919_1100!F138</f>
        <v>7</v>
      </c>
      <c r="H105" t="str">
        <f t="shared" si="5"/>
        <v>2015-9-18-18-20</v>
      </c>
      <c r="I105" t="str">
        <f t="shared" si="4"/>
        <v>2015-9-18</v>
      </c>
      <c r="J105">
        <f>all_week_20150919_1100!H138</f>
        <v>-28.240500000000001</v>
      </c>
      <c r="K105">
        <f>all_week_20150919_1100!I138</f>
        <v>-70.910499999999999</v>
      </c>
      <c r="L105">
        <f>all_week_20150919_1100!J138</f>
        <v>62.95</v>
      </c>
      <c r="M105">
        <f>all_week_20150919_1100!K138</f>
        <v>4.7</v>
      </c>
      <c r="N105" t="str">
        <f>all_week_20150919_1100!L138</f>
        <v>mb</v>
      </c>
      <c r="O105">
        <f>all_week_20150919_1100!M138</f>
        <v>0</v>
      </c>
      <c r="P105">
        <f>all_week_20150919_1100!N138</f>
        <v>54</v>
      </c>
      <c r="Q105">
        <f>all_week_20150919_1100!O138</f>
        <v>0.14799999999999999</v>
      </c>
      <c r="R105">
        <f>all_week_20150919_1100!P138</f>
        <v>1.43</v>
      </c>
      <c r="S105" t="str">
        <f>all_week_20150919_1100!Q138</f>
        <v>us</v>
      </c>
      <c r="T105" t="str">
        <f>all_week_20150919_1100!R138</f>
        <v>us20003lg8</v>
      </c>
      <c r="U105" t="str">
        <f>all_week_20150919_1100!S138</f>
        <v>2015-09-18T18:45:17.780Z</v>
      </c>
      <c r="V105" t="str">
        <f>all_week_20150919_1100!T138</f>
        <v>39km NNW of Vallenar, Chile</v>
      </c>
      <c r="W105" t="str">
        <f>all_week_20150919_1100!U138</f>
        <v>earthquake</v>
      </c>
    </row>
    <row r="106" spans="1:23" x14ac:dyDescent="0.25">
      <c r="A106" s="3" t="s">
        <v>4496</v>
      </c>
      <c r="B106">
        <f>all_week_20150919_1100!A26</f>
        <v>2015</v>
      </c>
      <c r="C106">
        <f>all_week_20150919_1100!B26</f>
        <v>9</v>
      </c>
      <c r="D106">
        <f>all_week_20150919_1100!C26</f>
        <v>18</v>
      </c>
      <c r="E106">
        <f>all_week_20150919_1100!D26</f>
        <v>19</v>
      </c>
      <c r="F106">
        <f>all_week_20150919_1100!E26</f>
        <v>18</v>
      </c>
      <c r="G106">
        <f>all_week_20150919_1100!F26</f>
        <v>6</v>
      </c>
      <c r="H106" t="str">
        <f t="shared" si="5"/>
        <v>2015-9-18-19-18</v>
      </c>
      <c r="I106" t="str">
        <f t="shared" si="4"/>
        <v>2015-9-18</v>
      </c>
      <c r="J106">
        <f>all_week_20150919_1100!H26</f>
        <v>-31.952100000000002</v>
      </c>
      <c r="K106">
        <f>all_week_20150919_1100!I26</f>
        <v>-72.1541</v>
      </c>
      <c r="L106">
        <f>all_week_20150919_1100!J26</f>
        <v>10</v>
      </c>
      <c r="M106">
        <f>all_week_20150919_1100!K26</f>
        <v>4.4000000000000004</v>
      </c>
      <c r="N106" t="str">
        <f>all_week_20150919_1100!L26</f>
        <v>mb</v>
      </c>
      <c r="O106">
        <f>all_week_20150919_1100!M26</f>
        <v>0</v>
      </c>
      <c r="P106">
        <f>all_week_20150919_1100!N26</f>
        <v>97</v>
      </c>
      <c r="Q106">
        <f>all_week_20150919_1100!O26</f>
        <v>1.153</v>
      </c>
      <c r="R106">
        <f>all_week_20150919_1100!P26</f>
        <v>1.7</v>
      </c>
      <c r="S106" t="str">
        <f>all_week_20150919_1100!Q26</f>
        <v>us</v>
      </c>
      <c r="T106" t="str">
        <f>all_week_20150919_1100!R26</f>
        <v>us20003lh1</v>
      </c>
      <c r="U106" t="str">
        <f>all_week_20150919_1100!S26</f>
        <v>2015-09-19T03:20:44.339Z</v>
      </c>
      <c r="V106" t="str">
        <f>all_week_20150919_1100!T26</f>
        <v>100km WSW of Illapel, Chile</v>
      </c>
      <c r="W106" t="str">
        <f>all_week_20150919_1100!U26</f>
        <v>earthquake</v>
      </c>
    </row>
    <row r="107" spans="1:23" x14ac:dyDescent="0.25">
      <c r="A107" s="3" t="s">
        <v>4496</v>
      </c>
      <c r="B107">
        <f>all_week_20150919_1100!A44</f>
        <v>2015</v>
      </c>
      <c r="C107">
        <f>all_week_20150919_1100!B44</f>
        <v>9</v>
      </c>
      <c r="D107">
        <f>all_week_20150919_1100!C44</f>
        <v>18</v>
      </c>
      <c r="E107">
        <f>all_week_20150919_1100!D44</f>
        <v>19</v>
      </c>
      <c r="F107">
        <f>all_week_20150919_1100!E44</f>
        <v>25</v>
      </c>
      <c r="G107">
        <f>all_week_20150919_1100!F44</f>
        <v>35</v>
      </c>
      <c r="H107" t="str">
        <f t="shared" si="5"/>
        <v>2015-9-18-19-25</v>
      </c>
      <c r="I107" t="str">
        <f t="shared" si="4"/>
        <v>2015-9-18</v>
      </c>
      <c r="J107">
        <f>all_week_20150919_1100!H44</f>
        <v>-31.706800000000001</v>
      </c>
      <c r="K107">
        <f>all_week_20150919_1100!I44</f>
        <v>-72.187299999999993</v>
      </c>
      <c r="L107">
        <f>all_week_20150919_1100!J44</f>
        <v>10</v>
      </c>
      <c r="M107">
        <f>all_week_20150919_1100!K44</f>
        <v>4.5999999999999996</v>
      </c>
      <c r="N107" t="str">
        <f>all_week_20150919_1100!L44</f>
        <v>mwr</v>
      </c>
      <c r="O107">
        <f>all_week_20150919_1100!M44</f>
        <v>0</v>
      </c>
      <c r="P107">
        <f>all_week_20150919_1100!N44</f>
        <v>74</v>
      </c>
      <c r="Q107">
        <f>all_week_20150919_1100!O44</f>
        <v>1.133</v>
      </c>
      <c r="R107">
        <f>all_week_20150919_1100!P44</f>
        <v>1.24</v>
      </c>
      <c r="S107" t="str">
        <f>all_week_20150919_1100!Q44</f>
        <v>us</v>
      </c>
      <c r="T107" t="str">
        <f>all_week_20150919_1100!R44</f>
        <v>us20003lhg</v>
      </c>
      <c r="U107" t="str">
        <f>all_week_20150919_1100!S44</f>
        <v>2015-09-19T03:28:09.533Z</v>
      </c>
      <c r="V107" t="str">
        <f>all_week_20150919_1100!T44</f>
        <v>97km W of Illapel, Chile</v>
      </c>
      <c r="W107" t="str">
        <f>all_week_20150919_1100!U44</f>
        <v>earthquake</v>
      </c>
    </row>
    <row r="108" spans="1:23" x14ac:dyDescent="0.25">
      <c r="A108" s="3" t="s">
        <v>4496</v>
      </c>
      <c r="B108">
        <f>all_week_20150919_1100!A100</f>
        <v>2015</v>
      </c>
      <c r="C108">
        <f>all_week_20150919_1100!B100</f>
        <v>9</v>
      </c>
      <c r="D108">
        <f>all_week_20150919_1100!C100</f>
        <v>18</v>
      </c>
      <c r="E108">
        <f>all_week_20150919_1100!D100</f>
        <v>19</v>
      </c>
      <c r="F108">
        <f>all_week_20150919_1100!E100</f>
        <v>41</v>
      </c>
      <c r="G108">
        <f>all_week_20150919_1100!F100</f>
        <v>59</v>
      </c>
      <c r="H108" t="str">
        <f t="shared" si="5"/>
        <v>2015-9-18-19-41</v>
      </c>
      <c r="I108" t="str">
        <f t="shared" si="4"/>
        <v>2015-9-18</v>
      </c>
      <c r="J108">
        <f>all_week_20150919_1100!H100</f>
        <v>-30.905000000000001</v>
      </c>
      <c r="K108">
        <f>all_week_20150919_1100!I100</f>
        <v>-71.7667</v>
      </c>
      <c r="L108">
        <f>all_week_20150919_1100!J100</f>
        <v>28.78</v>
      </c>
      <c r="M108">
        <f>all_week_20150919_1100!K100</f>
        <v>4.9000000000000004</v>
      </c>
      <c r="N108" t="str">
        <f>all_week_20150919_1100!L100</f>
        <v>mb</v>
      </c>
      <c r="O108">
        <f>all_week_20150919_1100!M100</f>
        <v>0</v>
      </c>
      <c r="P108">
        <f>all_week_20150919_1100!N100</f>
        <v>148</v>
      </c>
      <c r="Q108">
        <f>all_week_20150919_1100!O100</f>
        <v>0.25600000000000001</v>
      </c>
      <c r="R108">
        <f>all_week_20150919_1100!P100</f>
        <v>0.68</v>
      </c>
      <c r="S108" t="str">
        <f>all_week_20150919_1100!Q100</f>
        <v>us</v>
      </c>
      <c r="T108" t="str">
        <f>all_week_20150919_1100!R100</f>
        <v>us20003lla</v>
      </c>
      <c r="U108" t="str">
        <f>all_week_20150919_1100!S100</f>
        <v>2015-09-19T03:44:39.747Z</v>
      </c>
      <c r="V108" t="str">
        <f>all_week_20150919_1100!T100</f>
        <v>64km WSW of Ovalle, Chile</v>
      </c>
      <c r="W108" t="str">
        <f>all_week_20150919_1100!U100</f>
        <v>earthquake</v>
      </c>
    </row>
    <row r="109" spans="1:23" x14ac:dyDescent="0.25">
      <c r="A109" s="3" t="s">
        <v>4496</v>
      </c>
      <c r="B109">
        <f>all_week_20150919_1100!A130</f>
        <v>2015</v>
      </c>
      <c r="C109">
        <f>all_week_20150919_1100!B130</f>
        <v>9</v>
      </c>
      <c r="D109">
        <f>all_week_20150919_1100!C130</f>
        <v>18</v>
      </c>
      <c r="E109">
        <f>all_week_20150919_1100!D130</f>
        <v>19</v>
      </c>
      <c r="F109">
        <f>all_week_20150919_1100!E130</f>
        <v>54</v>
      </c>
      <c r="G109">
        <f>all_week_20150919_1100!F130</f>
        <v>45</v>
      </c>
      <c r="H109" t="str">
        <f t="shared" si="5"/>
        <v>2015-9-18-19-54</v>
      </c>
      <c r="I109" t="str">
        <f t="shared" si="4"/>
        <v>2015-9-18</v>
      </c>
      <c r="J109">
        <f>all_week_20150919_1100!H130</f>
        <v>-30.032599999999999</v>
      </c>
      <c r="K109">
        <f>all_week_20150919_1100!I130</f>
        <v>-71.688400000000001</v>
      </c>
      <c r="L109">
        <f>all_week_20150919_1100!J130</f>
        <v>18.82</v>
      </c>
      <c r="M109">
        <f>all_week_20150919_1100!K130</f>
        <v>4.5</v>
      </c>
      <c r="N109" t="str">
        <f>all_week_20150919_1100!L130</f>
        <v>mb</v>
      </c>
      <c r="O109">
        <f>all_week_20150919_1100!M130</f>
        <v>0</v>
      </c>
      <c r="P109">
        <f>all_week_20150919_1100!N130</f>
        <v>87</v>
      </c>
      <c r="Q109">
        <f>all_week_20150919_1100!O130</f>
        <v>0.40600000000000003</v>
      </c>
      <c r="R109">
        <f>all_week_20150919_1100!P130</f>
        <v>1.78</v>
      </c>
      <c r="S109" t="str">
        <f>all_week_20150919_1100!Q130</f>
        <v>us</v>
      </c>
      <c r="T109" t="str">
        <f>all_week_20150919_1100!R130</f>
        <v>us20003lhx</v>
      </c>
      <c r="U109" t="str">
        <f>all_week_20150919_1100!S130</f>
        <v>2015-09-19T03:57:26.436Z</v>
      </c>
      <c r="V109" t="str">
        <f>all_week_20150919_1100!T130</f>
        <v>34km WSW of Coquimbo, Chile</v>
      </c>
      <c r="W109" t="str">
        <f>all_week_20150919_1100!U130</f>
        <v>earthquake</v>
      </c>
    </row>
    <row r="110" spans="1:23" x14ac:dyDescent="0.25">
      <c r="A110" s="3" t="s">
        <v>4496</v>
      </c>
      <c r="B110">
        <f>all_week_20150919_1100!A123</f>
        <v>2015</v>
      </c>
      <c r="C110">
        <f>all_week_20150919_1100!B123</f>
        <v>9</v>
      </c>
      <c r="D110">
        <f>all_week_20150919_1100!C123</f>
        <v>18</v>
      </c>
      <c r="E110">
        <f>all_week_20150919_1100!D123</f>
        <v>22</v>
      </c>
      <c r="F110">
        <f>all_week_20150919_1100!E123</f>
        <v>12</v>
      </c>
      <c r="G110">
        <f>all_week_20150919_1100!F123</f>
        <v>16</v>
      </c>
      <c r="H110" t="str">
        <f t="shared" si="5"/>
        <v>2015-9-18-22-12</v>
      </c>
      <c r="I110" t="str">
        <f t="shared" si="4"/>
        <v>2015-9-18</v>
      </c>
      <c r="J110">
        <f>all_week_20150919_1100!H123</f>
        <v>-30.366599999999998</v>
      </c>
      <c r="K110">
        <f>all_week_20150919_1100!I123</f>
        <v>-72.127499999999998</v>
      </c>
      <c r="L110">
        <f>all_week_20150919_1100!J123</f>
        <v>11.15</v>
      </c>
      <c r="M110">
        <f>all_week_20150919_1100!K123</f>
        <v>4.9000000000000004</v>
      </c>
      <c r="N110" t="str">
        <f>all_week_20150919_1100!L123</f>
        <v>mwr</v>
      </c>
      <c r="O110">
        <f>all_week_20150919_1100!M123</f>
        <v>0</v>
      </c>
      <c r="P110">
        <f>all_week_20150919_1100!N123</f>
        <v>85</v>
      </c>
      <c r="Q110">
        <f>all_week_20150919_1100!O123</f>
        <v>0.52300000000000002</v>
      </c>
      <c r="R110">
        <f>all_week_20150919_1100!P123</f>
        <v>0.65</v>
      </c>
      <c r="S110" t="str">
        <f>all_week_20150919_1100!Q123</f>
        <v>us</v>
      </c>
      <c r="T110" t="str">
        <f>all_week_20150919_1100!R123</f>
        <v>us20003llr</v>
      </c>
      <c r="U110" t="str">
        <f>all_week_20150919_1100!S123</f>
        <v>2015-09-19T06:15:01.239Z</v>
      </c>
      <c r="V110" t="str">
        <f>all_week_20150919_1100!T123</f>
        <v>88km WSW of Coquimbo, Chile</v>
      </c>
      <c r="W110" t="str">
        <f>all_week_20150919_1100!U123</f>
        <v>earthquake</v>
      </c>
    </row>
    <row r="111" spans="1:23" x14ac:dyDescent="0.25">
      <c r="A111" s="3" t="s">
        <v>4496</v>
      </c>
      <c r="B111">
        <f>all_week_20150919_1100!A126</f>
        <v>2015</v>
      </c>
      <c r="C111">
        <f>all_week_20150919_1100!B126</f>
        <v>9</v>
      </c>
      <c r="D111">
        <f>all_week_20150919_1100!C126</f>
        <v>18</v>
      </c>
      <c r="E111">
        <f>all_week_20150919_1100!D126</f>
        <v>22</v>
      </c>
      <c r="F111">
        <f>all_week_20150919_1100!E126</f>
        <v>35</v>
      </c>
      <c r="G111">
        <f>all_week_20150919_1100!F126</f>
        <v>20</v>
      </c>
      <c r="H111" t="str">
        <f t="shared" si="5"/>
        <v>2015-9-18-22-35</v>
      </c>
      <c r="I111" t="str">
        <f t="shared" si="4"/>
        <v>2015-9-18</v>
      </c>
      <c r="J111">
        <f>all_week_20150919_1100!H126</f>
        <v>-30.279299999999999</v>
      </c>
      <c r="K111">
        <f>all_week_20150919_1100!I126</f>
        <v>-72.653599999999997</v>
      </c>
      <c r="L111">
        <f>all_week_20150919_1100!J126</f>
        <v>10</v>
      </c>
      <c r="M111">
        <f>all_week_20150919_1100!K126</f>
        <v>4.7</v>
      </c>
      <c r="N111" t="str">
        <f>all_week_20150919_1100!L126</f>
        <v>mwr</v>
      </c>
      <c r="O111">
        <f>all_week_20150919_1100!M126</f>
        <v>0</v>
      </c>
      <c r="P111">
        <f>all_week_20150919_1100!N126</f>
        <v>87</v>
      </c>
      <c r="Q111">
        <f>all_week_20150919_1100!O126</f>
        <v>0.96299999999999997</v>
      </c>
      <c r="R111">
        <f>all_week_20150919_1100!P126</f>
        <v>0.75</v>
      </c>
      <c r="S111" t="str">
        <f>all_week_20150919_1100!Q126</f>
        <v>us</v>
      </c>
      <c r="T111" t="str">
        <f>all_week_20150919_1100!R126</f>
        <v>us20003lmd</v>
      </c>
      <c r="U111" t="str">
        <f>all_week_20150919_1100!S126</f>
        <v>2015-09-19T06:38:05.107Z</v>
      </c>
      <c r="V111" t="str">
        <f>all_week_20150919_1100!T126</f>
        <v>131km WSW of Coquimbo, Chile</v>
      </c>
      <c r="W111" t="str">
        <f>all_week_20150919_1100!U126</f>
        <v>earthquake</v>
      </c>
    </row>
    <row r="112" spans="1:23" x14ac:dyDescent="0.25">
      <c r="A112" s="3" t="s">
        <v>4496</v>
      </c>
      <c r="B112">
        <f>all_week_20150919_1100!A29</f>
        <v>2015</v>
      </c>
      <c r="C112">
        <f>all_week_20150919_1100!B29</f>
        <v>9</v>
      </c>
      <c r="D112">
        <f>all_week_20150919_1100!C29</f>
        <v>18</v>
      </c>
      <c r="E112">
        <f>all_week_20150919_1100!D29</f>
        <v>23</v>
      </c>
      <c r="F112">
        <f>all_week_20150919_1100!E29</f>
        <v>30</v>
      </c>
      <c r="G112">
        <f>all_week_20150919_1100!F29</f>
        <v>55</v>
      </c>
      <c r="H112" t="str">
        <f t="shared" si="5"/>
        <v>2015-9-18-23-30</v>
      </c>
      <c r="I112" t="str">
        <f t="shared" si="4"/>
        <v>2015-9-18</v>
      </c>
      <c r="J112">
        <f>all_week_20150919_1100!H29</f>
        <v>-31.8462</v>
      </c>
      <c r="K112">
        <f>all_week_20150919_1100!I29</f>
        <v>-72.229299999999995</v>
      </c>
      <c r="L112">
        <f>all_week_20150919_1100!J29</f>
        <v>10</v>
      </c>
      <c r="M112">
        <f>all_week_20150919_1100!K29</f>
        <v>4.0999999999999996</v>
      </c>
      <c r="N112" t="str">
        <f>all_week_20150919_1100!L29</f>
        <v>mwr</v>
      </c>
      <c r="O112">
        <f>all_week_20150919_1100!M29</f>
        <v>0</v>
      </c>
      <c r="P112">
        <f>all_week_20150919_1100!N29</f>
        <v>160</v>
      </c>
      <c r="Q112">
        <f>all_week_20150919_1100!O29</f>
        <v>1.274</v>
      </c>
      <c r="R112">
        <f>all_week_20150919_1100!P29</f>
        <v>1.06</v>
      </c>
      <c r="S112" t="str">
        <f>all_week_20150919_1100!Q29</f>
        <v>us</v>
      </c>
      <c r="T112" t="str">
        <f>all_week_20150919_1100!R29</f>
        <v>us20003ln3</v>
      </c>
      <c r="U112" t="str">
        <f>all_week_20150919_1100!S29</f>
        <v>2015-09-19T07:33:27.621Z</v>
      </c>
      <c r="V112" t="str">
        <f>all_week_20150919_1100!T29</f>
        <v>103km WSW of Illapel, Chile</v>
      </c>
      <c r="W112" t="str">
        <f>all_week_20150919_1100!U29</f>
        <v>earthquake</v>
      </c>
    </row>
    <row r="113" spans="1:23" x14ac:dyDescent="0.25">
      <c r="A113" s="3" t="s">
        <v>4496</v>
      </c>
      <c r="B113">
        <f>all_week_20150919_1100!A58</f>
        <v>2015</v>
      </c>
      <c r="C113">
        <f>all_week_20150919_1100!B58</f>
        <v>9</v>
      </c>
      <c r="D113">
        <f>all_week_20150919_1100!C58</f>
        <v>18</v>
      </c>
      <c r="E113">
        <f>all_week_20150919_1100!D58</f>
        <v>23</v>
      </c>
      <c r="F113">
        <f>all_week_20150919_1100!E58</f>
        <v>50</v>
      </c>
      <c r="G113">
        <f>all_week_20150919_1100!F58</f>
        <v>44</v>
      </c>
      <c r="H113" t="str">
        <f t="shared" si="5"/>
        <v>2015-9-18-23-50</v>
      </c>
      <c r="I113" t="str">
        <f t="shared" si="4"/>
        <v>2015-9-18</v>
      </c>
      <c r="J113">
        <f>all_week_20150919_1100!H58</f>
        <v>-31.546399999999998</v>
      </c>
      <c r="K113">
        <f>all_week_20150919_1100!I58</f>
        <v>-72.053899999999999</v>
      </c>
      <c r="L113">
        <f>all_week_20150919_1100!J58</f>
        <v>9.51</v>
      </c>
      <c r="M113">
        <f>all_week_20150919_1100!K58</f>
        <v>4.2</v>
      </c>
      <c r="N113" t="str">
        <f>all_week_20150919_1100!L58</f>
        <v>mwr</v>
      </c>
      <c r="O113">
        <f>all_week_20150919_1100!M58</f>
        <v>0</v>
      </c>
      <c r="P113">
        <f>all_week_20150919_1100!N58</f>
        <v>85</v>
      </c>
      <c r="Q113">
        <f>all_week_20150919_1100!O58</f>
        <v>0.94099999999999995</v>
      </c>
      <c r="R113">
        <f>all_week_20150919_1100!P58</f>
        <v>1.05</v>
      </c>
      <c r="S113" t="str">
        <f>all_week_20150919_1100!Q58</f>
        <v>us</v>
      </c>
      <c r="T113" t="str">
        <f>all_week_20150919_1100!R58</f>
        <v>us20003ln6</v>
      </c>
      <c r="U113" t="str">
        <f>all_week_20150919_1100!S58</f>
        <v>2015-09-19T07:53:20.833Z</v>
      </c>
      <c r="V113" t="str">
        <f>all_week_20150919_1100!T58</f>
        <v>84km W of Illapel, Chile</v>
      </c>
      <c r="W113" t="str">
        <f>all_week_20150919_1100!U58</f>
        <v>earthquake</v>
      </c>
    </row>
    <row r="114" spans="1:23" x14ac:dyDescent="0.25">
      <c r="A114" s="3" t="s">
        <v>4496</v>
      </c>
      <c r="B114">
        <f>all_week_20150919_1100!A117</f>
        <v>2015</v>
      </c>
      <c r="C114">
        <f>all_week_20150919_1100!B117</f>
        <v>9</v>
      </c>
      <c r="D114">
        <f>all_week_20150919_1100!C117</f>
        <v>19</v>
      </c>
      <c r="E114">
        <f>all_week_20150919_1100!D117</f>
        <v>0</v>
      </c>
      <c r="F114">
        <f>all_week_20150919_1100!E117</f>
        <v>31</v>
      </c>
      <c r="G114">
        <f>all_week_20150919_1100!F117</f>
        <v>27</v>
      </c>
      <c r="H114" t="str">
        <f t="shared" si="5"/>
        <v>2015-9-19-0-31</v>
      </c>
      <c r="I114" t="str">
        <f t="shared" si="4"/>
        <v>2015-9-19</v>
      </c>
      <c r="J114">
        <f>all_week_20150919_1100!H117</f>
        <v>-30.530200000000001</v>
      </c>
      <c r="K114">
        <f>all_week_20150919_1100!I117</f>
        <v>-72.085599999999999</v>
      </c>
      <c r="L114">
        <f>all_week_20150919_1100!J117</f>
        <v>14.71</v>
      </c>
      <c r="M114">
        <f>all_week_20150919_1100!K117</f>
        <v>4.4000000000000004</v>
      </c>
      <c r="N114" t="str">
        <f>all_week_20150919_1100!L117</f>
        <v>mwr</v>
      </c>
      <c r="O114">
        <f>all_week_20150919_1100!M117</f>
        <v>0</v>
      </c>
      <c r="P114">
        <f>all_week_20150919_1100!N117</f>
        <v>89</v>
      </c>
      <c r="Q114">
        <f>all_week_20150919_1100!O117</f>
        <v>0.41399999999999998</v>
      </c>
      <c r="R114">
        <f>all_week_20150919_1100!P117</f>
        <v>0.71</v>
      </c>
      <c r="S114" t="str">
        <f>all_week_20150919_1100!Q117</f>
        <v>us</v>
      </c>
      <c r="T114" t="str">
        <f>all_week_20150919_1100!R117</f>
        <v>us20003lng</v>
      </c>
      <c r="U114" t="str">
        <f>all_week_20150919_1100!S117</f>
        <v>2015-09-19T08:34:12.000Z</v>
      </c>
      <c r="V114" t="str">
        <f>all_week_20150919_1100!T117</f>
        <v>85km W of Ovalle, Chile</v>
      </c>
      <c r="W114" t="str">
        <f>all_week_20150919_1100!U117</f>
        <v>earthquake</v>
      </c>
    </row>
    <row r="115" spans="1:23" x14ac:dyDescent="0.25">
      <c r="A115" s="3" t="s">
        <v>4496</v>
      </c>
      <c r="B115">
        <f>all_week_20150919_1100!A106</f>
        <v>2015</v>
      </c>
      <c r="C115">
        <f>all_week_20150919_1100!B106</f>
        <v>9</v>
      </c>
      <c r="D115">
        <f>all_week_20150919_1100!C106</f>
        <v>19</v>
      </c>
      <c r="E115">
        <f>all_week_20150919_1100!D106</f>
        <v>1</v>
      </c>
      <c r="F115">
        <f>all_week_20150919_1100!E106</f>
        <v>19</v>
      </c>
      <c r="G115">
        <f>all_week_20150919_1100!F106</f>
        <v>22</v>
      </c>
      <c r="H115" t="str">
        <f t="shared" si="5"/>
        <v>2015-9-19-1-19</v>
      </c>
      <c r="I115" t="str">
        <f t="shared" si="4"/>
        <v>2015-9-19</v>
      </c>
      <c r="J115">
        <f>all_week_20150919_1100!H106</f>
        <v>-30.877600000000001</v>
      </c>
      <c r="K115">
        <f>all_week_20150919_1100!I106</f>
        <v>-71.914599999999993</v>
      </c>
      <c r="L115">
        <f>all_week_20150919_1100!J106</f>
        <v>17.27</v>
      </c>
      <c r="M115">
        <f>all_week_20150919_1100!K106</f>
        <v>4.5999999999999996</v>
      </c>
      <c r="N115" t="str">
        <f>all_week_20150919_1100!L106</f>
        <v>mb</v>
      </c>
      <c r="O115">
        <f>all_week_20150919_1100!M106</f>
        <v>0</v>
      </c>
      <c r="P115">
        <f>all_week_20150919_1100!N106</f>
        <v>87</v>
      </c>
      <c r="Q115">
        <f>all_week_20150919_1100!O106</f>
        <v>0.314</v>
      </c>
      <c r="R115">
        <f>all_week_20150919_1100!P106</f>
        <v>1.1299999999999999</v>
      </c>
      <c r="S115" t="str">
        <f>all_week_20150919_1100!Q106</f>
        <v>us</v>
      </c>
      <c r="T115" t="str">
        <f>all_week_20150919_1100!R106</f>
        <v>us20003lns</v>
      </c>
      <c r="U115" t="str">
        <f>all_week_20150919_1100!S106</f>
        <v>2015-09-19T09:23:48.950Z</v>
      </c>
      <c r="V115" t="str">
        <f>all_week_20150919_1100!T106</f>
        <v>75km WSW of Ovalle, Chile</v>
      </c>
      <c r="W115" t="str">
        <f>all_week_20150919_1100!U106</f>
        <v>earthquake</v>
      </c>
    </row>
    <row r="116" spans="1:23" x14ac:dyDescent="0.25">
      <c r="A116" s="3" t="s">
        <v>4496</v>
      </c>
      <c r="B116">
        <f>all_week_20150919_1100!A61</f>
        <v>2015</v>
      </c>
      <c r="C116">
        <f>all_week_20150919_1100!B61</f>
        <v>9</v>
      </c>
      <c r="D116">
        <f>all_week_20150919_1100!C61</f>
        <v>19</v>
      </c>
      <c r="E116">
        <f>all_week_20150919_1100!D61</f>
        <v>2</v>
      </c>
      <c r="F116">
        <f>all_week_20150919_1100!E61</f>
        <v>49</v>
      </c>
      <c r="G116">
        <f>all_week_20150919_1100!F61</f>
        <v>40</v>
      </c>
      <c r="H116" t="str">
        <f t="shared" si="5"/>
        <v>2015-9-19-2-49</v>
      </c>
      <c r="I116" t="str">
        <f t="shared" si="4"/>
        <v>2015-9-19</v>
      </c>
      <c r="J116">
        <f>all_week_20150919_1100!H61</f>
        <v>-31.520700000000001</v>
      </c>
      <c r="K116">
        <f>all_week_20150919_1100!I61</f>
        <v>-71.857699999999994</v>
      </c>
      <c r="L116">
        <f>all_week_20150919_1100!J61</f>
        <v>19.77</v>
      </c>
      <c r="M116">
        <f>all_week_20150919_1100!K61</f>
        <v>5</v>
      </c>
      <c r="N116" t="str">
        <f>all_week_20150919_1100!L61</f>
        <v>mb</v>
      </c>
      <c r="O116">
        <f>all_week_20150919_1100!M61</f>
        <v>0</v>
      </c>
      <c r="P116">
        <f>all_week_20150919_1100!N61</f>
        <v>79</v>
      </c>
      <c r="Q116">
        <f>all_week_20150919_1100!O61</f>
        <v>0.86499999999999999</v>
      </c>
      <c r="R116">
        <f>all_week_20150919_1100!P61</f>
        <v>0.71</v>
      </c>
      <c r="S116" t="str">
        <f>all_week_20150919_1100!Q61</f>
        <v>us</v>
      </c>
      <c r="T116" t="str">
        <f>all_week_20150919_1100!R61</f>
        <v>us20003lpf</v>
      </c>
      <c r="U116" t="str">
        <f>all_week_20150919_1100!S61</f>
        <v>2015-09-19T04:25:02.040Z</v>
      </c>
      <c r="V116" t="str">
        <f>all_week_20150919_1100!T61</f>
        <v>66km W of Illapel, Chile</v>
      </c>
      <c r="W116" t="str">
        <f>all_week_20150919_1100!U61</f>
        <v>earthquake</v>
      </c>
    </row>
    <row r="117" spans="1:23" x14ac:dyDescent="0.25">
      <c r="A117" s="3" t="s">
        <v>4496</v>
      </c>
      <c r="B117">
        <f>all_week_20150919_1100!A85</f>
        <v>2015</v>
      </c>
      <c r="C117">
        <f>all_week_20150919_1100!B85</f>
        <v>9</v>
      </c>
      <c r="D117">
        <f>all_week_20150919_1100!C85</f>
        <v>19</v>
      </c>
      <c r="E117">
        <f>all_week_20150919_1100!D85</f>
        <v>3</v>
      </c>
      <c r="F117">
        <f>all_week_20150919_1100!E85</f>
        <v>14</v>
      </c>
      <c r="G117">
        <f>all_week_20150919_1100!F85</f>
        <v>18</v>
      </c>
      <c r="H117" t="str">
        <f t="shared" si="5"/>
        <v>2015-9-19-3-14</v>
      </c>
      <c r="I117" t="str">
        <f t="shared" si="4"/>
        <v>2015-9-19</v>
      </c>
      <c r="J117">
        <f>all_week_20150919_1100!H85</f>
        <v>-31.112400000000001</v>
      </c>
      <c r="K117">
        <f>all_week_20150919_1100!I85</f>
        <v>-72.474000000000004</v>
      </c>
      <c r="L117">
        <f>all_week_20150919_1100!J85</f>
        <v>20.350000000000001</v>
      </c>
      <c r="M117">
        <f>all_week_20150919_1100!K85</f>
        <v>4.3</v>
      </c>
      <c r="N117" t="str">
        <f>all_week_20150919_1100!L85</f>
        <v>mb</v>
      </c>
      <c r="O117">
        <f>all_week_20150919_1100!M85</f>
        <v>0</v>
      </c>
      <c r="P117">
        <f>all_week_20150919_1100!N85</f>
        <v>154</v>
      </c>
      <c r="Q117">
        <f>all_week_20150919_1100!O85</f>
        <v>0.84299999999999997</v>
      </c>
      <c r="R117">
        <f>all_week_20150919_1100!P85</f>
        <v>0.98</v>
      </c>
      <c r="S117" t="str">
        <f>all_week_20150919_1100!Q85</f>
        <v>us</v>
      </c>
      <c r="T117" t="str">
        <f>all_week_20150919_1100!R85</f>
        <v>us20003lpi</v>
      </c>
      <c r="U117" t="str">
        <f>all_week_20150919_1100!S85</f>
        <v>2015-09-19T11:16:53.892Z</v>
      </c>
      <c r="V117" t="str">
        <f>all_week_20150919_1100!T85</f>
        <v>134km WSW of Ovalle, Chile</v>
      </c>
      <c r="W117" t="str">
        <f>all_week_20150919_1100!U85</f>
        <v>earthquake</v>
      </c>
    </row>
    <row r="118" spans="1:23" x14ac:dyDescent="0.25">
      <c r="A118" s="3" t="s">
        <v>4496</v>
      </c>
      <c r="B118">
        <f>all_week_20150919_1100!A81</f>
        <v>2015</v>
      </c>
      <c r="C118">
        <f>all_week_20150919_1100!B81</f>
        <v>9</v>
      </c>
      <c r="D118">
        <f>all_week_20150919_1100!C81</f>
        <v>19</v>
      </c>
      <c r="E118">
        <f>all_week_20150919_1100!D81</f>
        <v>4</v>
      </c>
      <c r="F118">
        <f>all_week_20150919_1100!E81</f>
        <v>12</v>
      </c>
      <c r="G118">
        <f>all_week_20150919_1100!F81</f>
        <v>46</v>
      </c>
      <c r="H118" t="str">
        <f t="shared" si="5"/>
        <v>2015-9-19-4-12</v>
      </c>
      <c r="I118" t="str">
        <f t="shared" si="4"/>
        <v>2015-9-19</v>
      </c>
      <c r="J118">
        <f>all_week_20150919_1100!H81</f>
        <v>-31.207699999999999</v>
      </c>
      <c r="K118">
        <f>all_week_20150919_1100!I81</f>
        <v>-71.975300000000004</v>
      </c>
      <c r="L118">
        <f>all_week_20150919_1100!J81</f>
        <v>17.14</v>
      </c>
      <c r="M118">
        <f>all_week_20150919_1100!K81</f>
        <v>4.5999999999999996</v>
      </c>
      <c r="N118" t="str">
        <f>all_week_20150919_1100!L81</f>
        <v>mb</v>
      </c>
      <c r="O118">
        <f>all_week_20150919_1100!M81</f>
        <v>0</v>
      </c>
      <c r="P118">
        <f>all_week_20150919_1100!N81</f>
        <v>146</v>
      </c>
      <c r="Q118">
        <f>all_week_20150919_1100!O81</f>
        <v>0.60699999999999998</v>
      </c>
      <c r="R118">
        <f>all_week_20150919_1100!P81</f>
        <v>1.37</v>
      </c>
      <c r="S118" t="str">
        <f>all_week_20150919_1100!Q81</f>
        <v>us</v>
      </c>
      <c r="T118" t="str">
        <f>all_week_20150919_1100!R81</f>
        <v>us20003lpr</v>
      </c>
      <c r="U118" t="str">
        <f>all_week_20150919_1100!S81</f>
        <v>2015-09-19T12:15:14.519Z</v>
      </c>
      <c r="V118" t="str">
        <f>all_week_20150919_1100!T81</f>
        <v>90km WNW of Illapel, Chile</v>
      </c>
      <c r="W118" t="str">
        <f>all_week_20150919_1100!U81</f>
        <v>earthquake</v>
      </c>
    </row>
    <row r="119" spans="1:23" x14ac:dyDescent="0.25">
      <c r="A119" s="3" t="s">
        <v>4496</v>
      </c>
      <c r="B119">
        <f>all_week_20150919_1100!A121</f>
        <v>2015</v>
      </c>
      <c r="C119">
        <f>all_week_20150919_1100!B121</f>
        <v>9</v>
      </c>
      <c r="D119">
        <f>all_week_20150919_1100!C121</f>
        <v>19</v>
      </c>
      <c r="E119">
        <f>all_week_20150919_1100!D121</f>
        <v>4</v>
      </c>
      <c r="F119">
        <f>all_week_20150919_1100!E121</f>
        <v>33</v>
      </c>
      <c r="G119">
        <f>all_week_20150919_1100!F121</f>
        <v>48</v>
      </c>
      <c r="H119" t="str">
        <f t="shared" si="5"/>
        <v>2015-9-19-4-33</v>
      </c>
      <c r="I119" t="str">
        <f t="shared" si="4"/>
        <v>2015-9-19</v>
      </c>
      <c r="J119">
        <f>all_week_20150919_1100!H121</f>
        <v>-30.405000000000001</v>
      </c>
      <c r="K119">
        <f>all_week_20150919_1100!I121</f>
        <v>-72.745900000000006</v>
      </c>
      <c r="L119">
        <f>all_week_20150919_1100!J121</f>
        <v>20</v>
      </c>
      <c r="M119">
        <f>all_week_20150919_1100!K121</f>
        <v>4.9000000000000004</v>
      </c>
      <c r="N119" t="str">
        <f>all_week_20150919_1100!L121</f>
        <v>mb</v>
      </c>
      <c r="O119">
        <f>all_week_20150919_1100!M121</f>
        <v>0</v>
      </c>
      <c r="P119">
        <f>all_week_20150919_1100!N121</f>
        <v>88</v>
      </c>
      <c r="Q119">
        <f>all_week_20150919_1100!O121</f>
        <v>0.995</v>
      </c>
      <c r="R119">
        <f>all_week_20150919_1100!P121</f>
        <v>1.72</v>
      </c>
      <c r="S119" t="str">
        <f>all_week_20150919_1100!Q121</f>
        <v>us</v>
      </c>
      <c r="T119" t="str">
        <f>all_week_20150919_1100!R121</f>
        <v>us20003lpz</v>
      </c>
      <c r="U119" t="str">
        <f>all_week_20150919_1100!S121</f>
        <v>2015-09-19T04:53:03.421Z</v>
      </c>
      <c r="V119" t="str">
        <f>all_week_20150919_1100!T121</f>
        <v>144km WSW of Coquimbo, Chile</v>
      </c>
      <c r="W119" t="str">
        <f>all_week_20150919_1100!U121</f>
        <v>earthquake</v>
      </c>
    </row>
    <row r="120" spans="1:23" x14ac:dyDescent="0.25">
      <c r="A120" s="3" t="s">
        <v>4496</v>
      </c>
      <c r="B120">
        <f>all_week_20150919_1100!A134</f>
        <v>2015</v>
      </c>
      <c r="C120">
        <f>all_week_20150919_1100!B134</f>
        <v>9</v>
      </c>
      <c r="D120">
        <f>all_week_20150919_1100!C134</f>
        <v>19</v>
      </c>
      <c r="E120">
        <f>all_week_20150919_1100!D134</f>
        <v>5</v>
      </c>
      <c r="F120">
        <f>all_week_20150919_1100!E134</f>
        <v>6</v>
      </c>
      <c r="G120">
        <f>all_week_20150919_1100!F134</f>
        <v>47</v>
      </c>
      <c r="H120" t="str">
        <f t="shared" si="5"/>
        <v>2015-9-19-5-6</v>
      </c>
      <c r="I120" t="str">
        <f t="shared" si="4"/>
        <v>2015-9-19</v>
      </c>
      <c r="J120">
        <f>all_week_20150919_1100!H134</f>
        <v>-29.657</v>
      </c>
      <c r="K120">
        <f>all_week_20150919_1100!I134</f>
        <v>-72.121600000000001</v>
      </c>
      <c r="L120">
        <f>all_week_20150919_1100!J134</f>
        <v>10</v>
      </c>
      <c r="M120">
        <f>all_week_20150919_1100!K134</f>
        <v>5.8</v>
      </c>
      <c r="N120" t="str">
        <f>all_week_20150919_1100!L134</f>
        <v>mwr</v>
      </c>
      <c r="O120">
        <f>all_week_20150919_1100!M134</f>
        <v>0</v>
      </c>
      <c r="P120">
        <f>all_week_20150919_1100!N134</f>
        <v>145</v>
      </c>
      <c r="Q120">
        <f>all_week_20150919_1100!O134</f>
        <v>0.81</v>
      </c>
      <c r="R120">
        <f>all_week_20150919_1100!P134</f>
        <v>1.39</v>
      </c>
      <c r="S120" t="str">
        <f>all_week_20150919_1100!Q134</f>
        <v>us</v>
      </c>
      <c r="T120" t="str">
        <f>all_week_20150919_1100!R134</f>
        <v>us20003lql</v>
      </c>
      <c r="U120" t="str">
        <f>all_week_20150919_1100!S134</f>
        <v>2015-09-19T17:37:29.000Z</v>
      </c>
      <c r="V120" t="str">
        <f>all_week_20150919_1100!T134</f>
        <v>82km WNW of Coquimbo, Chile</v>
      </c>
      <c r="W120" t="str">
        <f>all_week_20150919_1100!U134</f>
        <v>earthquake</v>
      </c>
    </row>
    <row r="121" spans="1:23" x14ac:dyDescent="0.25">
      <c r="A121" s="3" t="s">
        <v>4496</v>
      </c>
      <c r="B121">
        <f>all_week_20150919_1100!A33</f>
        <v>2015</v>
      </c>
      <c r="C121">
        <f>all_week_20150919_1100!B33</f>
        <v>9</v>
      </c>
      <c r="D121">
        <f>all_week_20150919_1100!C33</f>
        <v>19</v>
      </c>
      <c r="E121">
        <f>all_week_20150919_1100!D33</f>
        <v>5</v>
      </c>
      <c r="F121">
        <f>all_week_20150919_1100!E33</f>
        <v>55</v>
      </c>
      <c r="G121">
        <f>all_week_20150919_1100!F33</f>
        <v>26</v>
      </c>
      <c r="H121" t="str">
        <f t="shared" si="5"/>
        <v>2015-9-19-5-55</v>
      </c>
      <c r="I121" t="str">
        <f t="shared" si="4"/>
        <v>2015-9-19</v>
      </c>
      <c r="J121">
        <f>all_week_20150919_1100!H33</f>
        <v>-31.7974</v>
      </c>
      <c r="K121">
        <f>all_week_20150919_1100!I33</f>
        <v>-71.588099999999997</v>
      </c>
      <c r="L121">
        <f>all_week_20150919_1100!J33</f>
        <v>38.42</v>
      </c>
      <c r="M121">
        <f>all_week_20150919_1100!K33</f>
        <v>4.5</v>
      </c>
      <c r="N121" t="str">
        <f>all_week_20150919_1100!L33</f>
        <v>mb</v>
      </c>
      <c r="O121">
        <f>all_week_20150919_1100!M33</f>
        <v>0</v>
      </c>
      <c r="P121">
        <f>all_week_20150919_1100!N33</f>
        <v>143</v>
      </c>
      <c r="Q121">
        <f>all_week_20150919_1100!O33</f>
        <v>1.1200000000000001</v>
      </c>
      <c r="R121">
        <f>all_week_20150919_1100!P33</f>
        <v>0.51</v>
      </c>
      <c r="S121" t="str">
        <f>all_week_20150919_1100!Q33</f>
        <v>us</v>
      </c>
      <c r="T121" t="str">
        <f>all_week_20150919_1100!R33</f>
        <v>us20003lr3</v>
      </c>
      <c r="U121" t="str">
        <f>all_week_20150919_1100!S33</f>
        <v>2015-09-19T13:58:09.746Z</v>
      </c>
      <c r="V121" t="str">
        <f>all_week_20150919_1100!T33</f>
        <v>44km WSW of Illapel, Chile</v>
      </c>
      <c r="W121" t="str">
        <f>all_week_20150919_1100!U33</f>
        <v>earthquake</v>
      </c>
    </row>
    <row r="122" spans="1:23" x14ac:dyDescent="0.25">
      <c r="A122" s="3" t="s">
        <v>4496</v>
      </c>
      <c r="B122">
        <f>all_week_20150919_1100!A136</f>
        <v>2015</v>
      </c>
      <c r="C122">
        <f>all_week_20150919_1100!B136</f>
        <v>9</v>
      </c>
      <c r="D122">
        <f>all_week_20150919_1100!C136</f>
        <v>19</v>
      </c>
      <c r="E122">
        <f>all_week_20150919_1100!D136</f>
        <v>6</v>
      </c>
      <c r="F122">
        <f>all_week_20150919_1100!E136</f>
        <v>27</v>
      </c>
      <c r="G122">
        <f>all_week_20150919_1100!F136</f>
        <v>10</v>
      </c>
      <c r="H122" t="str">
        <f t="shared" si="5"/>
        <v>2015-9-19-6-27</v>
      </c>
      <c r="I122" t="str">
        <f t="shared" si="4"/>
        <v>2015-9-19</v>
      </c>
      <c r="J122">
        <f>all_week_20150919_1100!H136</f>
        <v>-28.7897</v>
      </c>
      <c r="K122">
        <f>all_week_20150919_1100!I136</f>
        <v>-71.721299999999999</v>
      </c>
      <c r="L122">
        <f>all_week_20150919_1100!J136</f>
        <v>10</v>
      </c>
      <c r="M122">
        <f>all_week_20150919_1100!K136</f>
        <v>4.9000000000000004</v>
      </c>
      <c r="N122" t="str">
        <f>all_week_20150919_1100!L136</f>
        <v>mb</v>
      </c>
      <c r="O122">
        <f>all_week_20150919_1100!M136</f>
        <v>0</v>
      </c>
      <c r="P122">
        <f>all_week_20150919_1100!N136</f>
        <v>96</v>
      </c>
      <c r="Q122">
        <f>all_week_20150919_1100!O136</f>
        <v>0.81499999999999995</v>
      </c>
      <c r="R122">
        <f>all_week_20150919_1100!P136</f>
        <v>0.95</v>
      </c>
      <c r="S122" t="str">
        <f>all_week_20150919_1100!Q136</f>
        <v>us</v>
      </c>
      <c r="T122" t="str">
        <f>all_week_20150919_1100!R136</f>
        <v>us20003lr7</v>
      </c>
      <c r="U122" t="str">
        <f>all_week_20150919_1100!S136</f>
        <v>2015-09-19T14:29:38.263Z</v>
      </c>
      <c r="V122" t="str">
        <f>all_week_20150919_1100!T136</f>
        <v>97km WSW of Vallenar, Chile</v>
      </c>
      <c r="W122" t="str">
        <f>all_week_20150919_1100!U136</f>
        <v>earthquake</v>
      </c>
    </row>
    <row r="123" spans="1:23" x14ac:dyDescent="0.25">
      <c r="A123" s="3" t="s">
        <v>4496</v>
      </c>
      <c r="B123">
        <f>all_week_20150919_1100!A129</f>
        <v>2015</v>
      </c>
      <c r="C123">
        <f>all_week_20150919_1100!B129</f>
        <v>9</v>
      </c>
      <c r="D123">
        <f>all_week_20150919_1100!C129</f>
        <v>19</v>
      </c>
      <c r="E123">
        <f>all_week_20150919_1100!D129</f>
        <v>8</v>
      </c>
      <c r="F123">
        <f>all_week_20150919_1100!E129</f>
        <v>31</v>
      </c>
      <c r="G123">
        <f>all_week_20150919_1100!F129</f>
        <v>24</v>
      </c>
      <c r="H123" t="str">
        <f t="shared" si="5"/>
        <v>2015-9-19-8-31</v>
      </c>
      <c r="I123" t="str">
        <f t="shared" si="4"/>
        <v>2015-9-19</v>
      </c>
      <c r="J123">
        <f>all_week_20150919_1100!H129</f>
        <v>-30.1069</v>
      </c>
      <c r="K123">
        <f>all_week_20150919_1100!I129</f>
        <v>-72.249300000000005</v>
      </c>
      <c r="L123">
        <f>all_week_20150919_1100!J129</f>
        <v>6.88</v>
      </c>
      <c r="M123">
        <f>all_week_20150919_1100!K129</f>
        <v>5.3</v>
      </c>
      <c r="N123" t="str">
        <f>all_week_20150919_1100!L129</f>
        <v>mb</v>
      </c>
      <c r="O123">
        <f>all_week_20150919_1100!M129</f>
        <v>0</v>
      </c>
      <c r="P123">
        <f>all_week_20150919_1100!N129</f>
        <v>102</v>
      </c>
      <c r="Q123">
        <f>all_week_20150919_1100!O129</f>
        <v>0.77500000000000002</v>
      </c>
      <c r="R123">
        <f>all_week_20150919_1100!P129</f>
        <v>0.61</v>
      </c>
      <c r="S123" t="str">
        <f>all_week_20150919_1100!Q129</f>
        <v>us</v>
      </c>
      <c r="T123" t="str">
        <f>all_week_20150919_1100!R129</f>
        <v>us20003ls4</v>
      </c>
      <c r="U123" t="str">
        <f>all_week_20150919_1100!S129</f>
        <v>2015-09-19T16:34:11.668Z</v>
      </c>
      <c r="V123" t="str">
        <f>all_week_20150919_1100!T129</f>
        <v>89km WSW of Coquimbo, Chile</v>
      </c>
      <c r="W123" t="str">
        <f>all_week_20150919_1100!U129</f>
        <v>earthquake</v>
      </c>
    </row>
    <row r="124" spans="1:23" x14ac:dyDescent="0.25">
      <c r="A124" s="3" t="s">
        <v>4496</v>
      </c>
      <c r="B124">
        <f>all_week_20150919_1100!A86</f>
        <v>2015</v>
      </c>
      <c r="C124">
        <f>all_week_20150919_1100!B86</f>
        <v>9</v>
      </c>
      <c r="D124">
        <f>all_week_20150919_1100!C86</f>
        <v>19</v>
      </c>
      <c r="E124">
        <f>all_week_20150919_1100!D86</f>
        <v>9</v>
      </c>
      <c r="F124">
        <f>all_week_20150919_1100!E86</f>
        <v>7</v>
      </c>
      <c r="G124">
        <f>all_week_20150919_1100!F86</f>
        <v>8</v>
      </c>
      <c r="H124" t="str">
        <f t="shared" si="5"/>
        <v>2015-9-19-9-7</v>
      </c>
      <c r="I124" t="str">
        <f t="shared" si="4"/>
        <v>2015-9-19</v>
      </c>
      <c r="J124">
        <f>all_week_20150919_1100!H86</f>
        <v>-31.110399999999998</v>
      </c>
      <c r="K124">
        <f>all_week_20150919_1100!I86</f>
        <v>-71.6113</v>
      </c>
      <c r="L124">
        <f>all_week_20150919_1100!J86</f>
        <v>23.23</v>
      </c>
      <c r="M124">
        <f>all_week_20150919_1100!K86</f>
        <v>6.1</v>
      </c>
      <c r="N124" t="str">
        <f>all_week_20150919_1100!L86</f>
        <v>mwp</v>
      </c>
      <c r="O124">
        <f>all_week_20150919_1100!M86</f>
        <v>0</v>
      </c>
      <c r="P124">
        <f>all_week_20150919_1100!N86</f>
        <v>76</v>
      </c>
      <c r="Q124">
        <f>all_week_20150919_1100!O86</f>
        <v>0.435</v>
      </c>
      <c r="R124">
        <f>all_week_20150919_1100!P86</f>
        <v>0.99</v>
      </c>
      <c r="S124" t="str">
        <f>all_week_20150919_1100!Q86</f>
        <v>us</v>
      </c>
      <c r="T124" t="str">
        <f>all_week_20150919_1100!R86</f>
        <v>us20003lsq</v>
      </c>
      <c r="U124" t="str">
        <f>all_week_20150919_1100!S86</f>
        <v>2015-09-19T17:13:01.000Z</v>
      </c>
      <c r="V124" t="str">
        <f>all_week_20150919_1100!T86</f>
        <v>69km SW of Ovalle, Chile</v>
      </c>
      <c r="W124" t="str">
        <f>all_week_20150919_1100!U86</f>
        <v>earthquake</v>
      </c>
    </row>
    <row r="125" spans="1:23" x14ac:dyDescent="0.25">
      <c r="A125" s="3" t="s">
        <v>4496</v>
      </c>
      <c r="B125">
        <f>all_week_20150919_1100!A74</f>
        <v>2015</v>
      </c>
      <c r="C125">
        <f>all_week_20150919_1100!B74</f>
        <v>9</v>
      </c>
      <c r="D125">
        <f>all_week_20150919_1100!C74</f>
        <v>19</v>
      </c>
      <c r="E125">
        <f>all_week_20150919_1100!D74</f>
        <v>9</v>
      </c>
      <c r="F125">
        <f>all_week_20150919_1100!E74</f>
        <v>42</v>
      </c>
      <c r="G125">
        <f>all_week_20150919_1100!F74</f>
        <v>0</v>
      </c>
      <c r="H125" t="str">
        <f t="shared" si="5"/>
        <v>2015-9-19-9-42</v>
      </c>
      <c r="I125" t="str">
        <f t="shared" si="4"/>
        <v>2015-9-19</v>
      </c>
      <c r="J125">
        <f>all_week_20150919_1100!H74</f>
        <v>-31.379000000000001</v>
      </c>
      <c r="K125">
        <f>all_week_20150919_1100!I74</f>
        <v>-72.086200000000005</v>
      </c>
      <c r="L125">
        <f>all_week_20150919_1100!J74</f>
        <v>16.57</v>
      </c>
      <c r="M125">
        <f>all_week_20150919_1100!K74</f>
        <v>4.7</v>
      </c>
      <c r="N125" t="str">
        <f>all_week_20150919_1100!L74</f>
        <v>mb</v>
      </c>
      <c r="O125">
        <f>all_week_20150919_1100!M74</f>
        <v>0</v>
      </c>
      <c r="P125">
        <f>all_week_20150919_1100!N74</f>
        <v>142</v>
      </c>
      <c r="Q125">
        <f>all_week_20150919_1100!O74</f>
        <v>0.80200000000000005</v>
      </c>
      <c r="R125">
        <f>all_week_20150919_1100!P74</f>
        <v>1.03</v>
      </c>
      <c r="S125" t="str">
        <f>all_week_20150919_1100!Q74</f>
        <v>us</v>
      </c>
      <c r="T125" t="str">
        <f>all_week_20150919_1100!R74</f>
        <v>us20003ltl</v>
      </c>
      <c r="U125" t="str">
        <f>all_week_20150919_1100!S74</f>
        <v>2015-09-19T17:44:42.790Z</v>
      </c>
      <c r="V125" t="str">
        <f>all_week_20150919_1100!T74</f>
        <v>91km WNW of Illapel, Chile</v>
      </c>
      <c r="W125" t="str">
        <f>all_week_20150919_1100!U74</f>
        <v>earthquake</v>
      </c>
    </row>
    <row r="126" spans="1:23" x14ac:dyDescent="0.25">
      <c r="A126" s="3" t="s">
        <v>4496</v>
      </c>
      <c r="B126">
        <f>all_week_20150919_1100!A118</f>
        <v>2015</v>
      </c>
      <c r="C126">
        <f>all_week_20150919_1100!B118</f>
        <v>9</v>
      </c>
      <c r="D126">
        <f>all_week_20150919_1100!C118</f>
        <v>19</v>
      </c>
      <c r="E126">
        <f>all_week_20150919_1100!D118</f>
        <v>9</v>
      </c>
      <c r="F126">
        <f>all_week_20150919_1100!E118</f>
        <v>48</v>
      </c>
      <c r="G126">
        <f>all_week_20150919_1100!F118</f>
        <v>45</v>
      </c>
      <c r="H126" t="str">
        <f t="shared" si="5"/>
        <v>2015-9-19-9-48</v>
      </c>
      <c r="I126" t="str">
        <f t="shared" si="4"/>
        <v>2015-9-19</v>
      </c>
      <c r="J126">
        <f>all_week_20150919_1100!H118</f>
        <v>-30.529699999999998</v>
      </c>
      <c r="K126">
        <f>all_week_20150919_1100!I118</f>
        <v>-72.648799999999994</v>
      </c>
      <c r="L126">
        <f>all_week_20150919_1100!J118</f>
        <v>19.32</v>
      </c>
      <c r="M126">
        <f>all_week_20150919_1100!K118</f>
        <v>4.5999999999999996</v>
      </c>
      <c r="N126" t="str">
        <f>all_week_20150919_1100!L118</f>
        <v>mb</v>
      </c>
      <c r="O126">
        <f>all_week_20150919_1100!M118</f>
        <v>0</v>
      </c>
      <c r="P126">
        <f>all_week_20150919_1100!N118</f>
        <v>150</v>
      </c>
      <c r="Q126">
        <f>all_week_20150919_1100!O118</f>
        <v>0.88500000000000001</v>
      </c>
      <c r="R126">
        <f>all_week_20150919_1100!P118</f>
        <v>0.81</v>
      </c>
      <c r="S126" t="str">
        <f>all_week_20150919_1100!Q118</f>
        <v>us</v>
      </c>
      <c r="T126" t="str">
        <f>all_week_20150919_1100!R118</f>
        <v>us20003ltv</v>
      </c>
      <c r="U126" t="str">
        <f>all_week_20150919_1100!S118</f>
        <v>2015-09-19T17:51:30.209Z</v>
      </c>
      <c r="V126" t="str">
        <f>all_week_20150919_1100!T118</f>
        <v>139km W of Ovalle, Chile</v>
      </c>
      <c r="W126" t="str">
        <f>all_week_20150919_1100!U118</f>
        <v>earthquake</v>
      </c>
    </row>
    <row r="127" spans="1:23" x14ac:dyDescent="0.25">
      <c r="A127" s="3" t="s">
        <v>4496</v>
      </c>
      <c r="B127">
        <f>all_week_20150919_1100!A120</f>
        <v>2015</v>
      </c>
      <c r="C127">
        <f>all_week_20150919_1100!B120</f>
        <v>9</v>
      </c>
      <c r="D127">
        <f>all_week_20150919_1100!C120</f>
        <v>19</v>
      </c>
      <c r="E127">
        <f>all_week_20150919_1100!D120</f>
        <v>11</v>
      </c>
      <c r="F127">
        <f>all_week_20150919_1100!E120</f>
        <v>32</v>
      </c>
      <c r="G127">
        <f>all_week_20150919_1100!F120</f>
        <v>8</v>
      </c>
      <c r="H127" t="str">
        <f t="shared" si="5"/>
        <v>2015-9-19-11-32</v>
      </c>
      <c r="I127" t="str">
        <f t="shared" si="4"/>
        <v>2015-9-19</v>
      </c>
      <c r="J127">
        <f>all_week_20150919_1100!H120</f>
        <v>-30.427099999999999</v>
      </c>
      <c r="K127">
        <f>all_week_20150919_1100!I120</f>
        <v>-72.632400000000004</v>
      </c>
      <c r="L127">
        <f>all_week_20150919_1100!J120</f>
        <v>7.92</v>
      </c>
      <c r="M127">
        <f>all_week_20150919_1100!K120</f>
        <v>4.7</v>
      </c>
      <c r="N127" t="str">
        <f>all_week_20150919_1100!L120</f>
        <v>mb</v>
      </c>
      <c r="O127">
        <f>all_week_20150919_1100!M120</f>
        <v>0</v>
      </c>
      <c r="P127">
        <f>all_week_20150919_1100!N120</f>
        <v>146</v>
      </c>
      <c r="Q127">
        <f>all_week_20150919_1100!O120</f>
        <v>0.89400000000000002</v>
      </c>
      <c r="R127">
        <f>all_week_20150919_1100!P120</f>
        <v>0.65</v>
      </c>
      <c r="S127" t="str">
        <f>all_week_20150919_1100!Q120</f>
        <v>us</v>
      </c>
      <c r="T127" t="str">
        <f>all_week_20150919_1100!R120</f>
        <v>us20003lud</v>
      </c>
      <c r="U127" t="str">
        <f>all_week_20150919_1100!S120</f>
        <v>2015-09-19T16:05:56.040Z</v>
      </c>
      <c r="V127" t="str">
        <f>all_week_20150919_1100!T120</f>
        <v>134km WSW of Coquimbo, Chile</v>
      </c>
      <c r="W127" t="str">
        <f>all_week_20150919_1100!U120</f>
        <v>earthquake</v>
      </c>
    </row>
    <row r="128" spans="1:23" x14ac:dyDescent="0.25">
      <c r="A128" s="3" t="s">
        <v>4496</v>
      </c>
      <c r="B128">
        <f>all_week_20150919_1100!A18</f>
        <v>2015</v>
      </c>
      <c r="C128">
        <f>all_week_20150919_1100!B18</f>
        <v>9</v>
      </c>
      <c r="D128">
        <f>all_week_20150919_1100!C18</f>
        <v>19</v>
      </c>
      <c r="E128">
        <f>all_week_20150919_1100!D18</f>
        <v>12</v>
      </c>
      <c r="F128">
        <f>all_week_20150919_1100!E18</f>
        <v>52</v>
      </c>
      <c r="G128">
        <f>all_week_20150919_1100!F18</f>
        <v>19</v>
      </c>
      <c r="H128" t="str">
        <f t="shared" si="5"/>
        <v>2015-9-19-12-52</v>
      </c>
      <c r="I128" t="str">
        <f t="shared" si="4"/>
        <v>2015-9-19</v>
      </c>
      <c r="J128">
        <f>all_week_20150919_1100!H18</f>
        <v>-32.334400000000002</v>
      </c>
      <c r="K128">
        <f>all_week_20150919_1100!I18</f>
        <v>-72.091499999999996</v>
      </c>
      <c r="L128">
        <f>all_week_20150919_1100!J18</f>
        <v>10.62</v>
      </c>
      <c r="M128">
        <f>all_week_20150919_1100!K18</f>
        <v>6.2</v>
      </c>
      <c r="N128" t="str">
        <f>all_week_20150919_1100!L18</f>
        <v>mwb</v>
      </c>
      <c r="O128">
        <f>all_week_20150919_1100!M18</f>
        <v>0</v>
      </c>
      <c r="P128">
        <f>all_week_20150919_1100!N18</f>
        <v>68</v>
      </c>
      <c r="Q128">
        <f>all_week_20150919_1100!O18</f>
        <v>0.78600000000000003</v>
      </c>
      <c r="R128">
        <f>all_week_20150919_1100!P18</f>
        <v>0.7</v>
      </c>
      <c r="S128" t="str">
        <f>all_week_20150919_1100!Q18</f>
        <v>us</v>
      </c>
      <c r="T128" t="str">
        <f>all_week_20150919_1100!R18</f>
        <v>us20003luw</v>
      </c>
      <c r="U128" t="str">
        <f>all_week_20150919_1100!S18</f>
        <v>2015-09-19T17:25:29.414Z</v>
      </c>
      <c r="V128" t="str">
        <f>all_week_20150919_1100!T18</f>
        <v>82km W of La Ligua, Chile</v>
      </c>
      <c r="W128" t="str">
        <f>all_week_20150919_1100!U18</f>
        <v>earthquake</v>
      </c>
    </row>
    <row r="129" spans="1:23" x14ac:dyDescent="0.25">
      <c r="A129" s="3" t="s">
        <v>4496</v>
      </c>
      <c r="B129">
        <f>all_week_20150919_1100!A116</f>
        <v>2015</v>
      </c>
      <c r="C129">
        <f>all_week_20150919_1100!B116</f>
        <v>9</v>
      </c>
      <c r="D129">
        <f>all_week_20150919_1100!C116</f>
        <v>19</v>
      </c>
      <c r="E129">
        <f>all_week_20150919_1100!D116</f>
        <v>13</v>
      </c>
      <c r="F129">
        <f>all_week_20150919_1100!E116</f>
        <v>8</v>
      </c>
      <c r="G129">
        <f>all_week_20150919_1100!F116</f>
        <v>57</v>
      </c>
      <c r="H129" t="str">
        <f t="shared" si="5"/>
        <v>2015-9-19-13-8</v>
      </c>
      <c r="I129" t="str">
        <f t="shared" si="4"/>
        <v>2015-9-19</v>
      </c>
      <c r="J129">
        <f>all_week_20150919_1100!H116</f>
        <v>-30.568999999999999</v>
      </c>
      <c r="K129">
        <f>all_week_20150919_1100!I116</f>
        <v>-72.166799999999995</v>
      </c>
      <c r="L129">
        <f>all_week_20150919_1100!J116</f>
        <v>14.14</v>
      </c>
      <c r="M129">
        <f>all_week_20150919_1100!K116</f>
        <v>5.6</v>
      </c>
      <c r="N129" t="str">
        <f>all_week_20150919_1100!L116</f>
        <v>mb</v>
      </c>
      <c r="O129">
        <f>all_week_20150919_1100!M116</f>
        <v>0</v>
      </c>
      <c r="P129">
        <f>all_week_20150919_1100!N116</f>
        <v>88</v>
      </c>
      <c r="Q129">
        <f>all_week_20150919_1100!O116</f>
        <v>0.47</v>
      </c>
      <c r="R129">
        <f>all_week_20150919_1100!P116</f>
        <v>1.02</v>
      </c>
      <c r="S129" t="str">
        <f>all_week_20150919_1100!Q116</f>
        <v>us</v>
      </c>
      <c r="T129" t="str">
        <f>all_week_20150919_1100!R116</f>
        <v>us20003lv1</v>
      </c>
      <c r="U129" t="str">
        <f>all_week_20150919_1100!S116</f>
        <v>2015-09-19T17:49:03.000Z</v>
      </c>
      <c r="V129" t="str">
        <f>all_week_20150919_1100!T116</f>
        <v>92km W of Ovalle, Chile</v>
      </c>
      <c r="W129" t="str">
        <f>all_week_20150919_1100!U116</f>
        <v>earthquake</v>
      </c>
    </row>
    <row r="130" spans="1:23" x14ac:dyDescent="0.25">
      <c r="A130" s="3" t="s">
        <v>4496</v>
      </c>
      <c r="B130">
        <f>all_week_20150919_1100!A21</f>
        <v>2015</v>
      </c>
      <c r="C130">
        <f>all_week_20150919_1100!B21</f>
        <v>9</v>
      </c>
      <c r="D130">
        <f>all_week_20150919_1100!C21</f>
        <v>19</v>
      </c>
      <c r="E130">
        <f>all_week_20150919_1100!D21</f>
        <v>13</v>
      </c>
      <c r="F130">
        <f>all_week_20150919_1100!E21</f>
        <v>58</v>
      </c>
      <c r="G130">
        <f>all_week_20150919_1100!F21</f>
        <v>26</v>
      </c>
      <c r="H130" t="str">
        <f t="shared" si="5"/>
        <v>2015-9-19-13-58</v>
      </c>
      <c r="I130" t="str">
        <f t="shared" si="4"/>
        <v>2015-9-19</v>
      </c>
      <c r="J130">
        <f>all_week_20150919_1100!H21</f>
        <v>-32.2943</v>
      </c>
      <c r="K130">
        <f>all_week_20150919_1100!I21</f>
        <v>-72.054400000000001</v>
      </c>
      <c r="L130">
        <f>all_week_20150919_1100!J21</f>
        <v>22.04</v>
      </c>
      <c r="M130">
        <f>all_week_20150919_1100!K21</f>
        <v>4.5</v>
      </c>
      <c r="N130" t="str">
        <f>all_week_20150919_1100!L21</f>
        <v>ml</v>
      </c>
      <c r="O130">
        <f>all_week_20150919_1100!M21</f>
        <v>0</v>
      </c>
      <c r="P130">
        <f>all_week_20150919_1100!N21</f>
        <v>193</v>
      </c>
      <c r="Q130">
        <f>all_week_20150919_1100!O21</f>
        <v>0.80700000000000005</v>
      </c>
      <c r="R130">
        <f>all_week_20150919_1100!P21</f>
        <v>0.61</v>
      </c>
      <c r="S130" t="str">
        <f>all_week_20150919_1100!Q21</f>
        <v>us</v>
      </c>
      <c r="T130" t="str">
        <f>all_week_20150919_1100!R21</f>
        <v>us20003lve</v>
      </c>
      <c r="U130" t="str">
        <f>all_week_20150919_1100!S21</f>
        <v>2015-09-19T17:11:40.161Z</v>
      </c>
      <c r="V130" t="str">
        <f>all_week_20150919_1100!T21</f>
        <v>79km WNW of La Ligua, Chile</v>
      </c>
      <c r="W130" t="str">
        <f>all_week_20150919_1100!U21</f>
        <v>earthquake</v>
      </c>
    </row>
    <row r="131" spans="1:23" x14ac:dyDescent="0.25">
      <c r="A131" s="3" t="s">
        <v>4496</v>
      </c>
      <c r="B131">
        <f>all_week_20150919_1100!A42</f>
        <v>2015</v>
      </c>
      <c r="C131">
        <f>all_week_20150919_1100!B42</f>
        <v>9</v>
      </c>
      <c r="D131">
        <f>all_week_20150919_1100!C42</f>
        <v>19</v>
      </c>
      <c r="E131">
        <f>all_week_20150919_1100!D42</f>
        <v>15</v>
      </c>
      <c r="F131">
        <f>all_week_20150919_1100!E42</f>
        <v>2</v>
      </c>
      <c r="G131">
        <f>all_week_20150919_1100!F42</f>
        <v>17</v>
      </c>
      <c r="H131" t="str">
        <f t="shared" si="5"/>
        <v>2015-9-19-15-2</v>
      </c>
      <c r="I131" t="str">
        <f t="shared" ref="I131:I132" si="6">CONCATENATE(B131,A131,C131,A131,D131)</f>
        <v>2015-9-19</v>
      </c>
      <c r="J131">
        <f>all_week_20150919_1100!H42</f>
        <v>-31.7271</v>
      </c>
      <c r="K131">
        <f>all_week_20150919_1100!I42</f>
        <v>-72.112200000000001</v>
      </c>
      <c r="L131">
        <f>all_week_20150919_1100!J42</f>
        <v>16.29</v>
      </c>
      <c r="M131">
        <f>all_week_20150919_1100!K42</f>
        <v>4.5</v>
      </c>
      <c r="N131" t="str">
        <f>all_week_20150919_1100!L42</f>
        <v>mwr</v>
      </c>
      <c r="O131">
        <f>all_week_20150919_1100!M42</f>
        <v>0</v>
      </c>
      <c r="P131">
        <f>all_week_20150919_1100!N42</f>
        <v>196</v>
      </c>
      <c r="Q131">
        <f>all_week_20150919_1100!O42</f>
        <v>1.1259999999999999</v>
      </c>
      <c r="R131">
        <f>all_week_20150919_1100!P42</f>
        <v>0.86</v>
      </c>
      <c r="S131" t="str">
        <f>all_week_20150919_1100!Q42</f>
        <v>us</v>
      </c>
      <c r="T131" t="str">
        <f>all_week_20150919_1100!R42</f>
        <v>us20003lvw</v>
      </c>
      <c r="U131" t="str">
        <f>all_week_20150919_1100!S42</f>
        <v>2015-09-19T17:04:52.177Z</v>
      </c>
      <c r="V131" t="str">
        <f>all_week_20150919_1100!T42</f>
        <v>90km W of Illapel, Chile</v>
      </c>
      <c r="W131" t="str">
        <f>all_week_20150919_1100!U42</f>
        <v>earthquake</v>
      </c>
    </row>
    <row r="132" spans="1:23" x14ac:dyDescent="0.25">
      <c r="A132" s="3" t="s">
        <v>4496</v>
      </c>
      <c r="B132">
        <f>all_week_20150919_1100!A20</f>
        <v>2015</v>
      </c>
      <c r="C132">
        <f>all_week_20150919_1100!B20</f>
        <v>9</v>
      </c>
      <c r="D132">
        <f>all_week_20150919_1100!C20</f>
        <v>19</v>
      </c>
      <c r="E132">
        <f>all_week_20150919_1100!D20</f>
        <v>15</v>
      </c>
      <c r="F132">
        <f>all_week_20150919_1100!E20</f>
        <v>24</v>
      </c>
      <c r="G132">
        <f>all_week_20150919_1100!F20</f>
        <v>57</v>
      </c>
      <c r="H132" t="str">
        <f t="shared" si="5"/>
        <v>2015-9-19-15-24</v>
      </c>
      <c r="I132" t="str">
        <f t="shared" si="6"/>
        <v>2015-9-19</v>
      </c>
      <c r="J132">
        <f>all_week_20150919_1100!H20</f>
        <v>-32.311100000000003</v>
      </c>
      <c r="K132">
        <f>all_week_20150919_1100!I20</f>
        <v>-72.014700000000005</v>
      </c>
      <c r="L132">
        <f>all_week_20150919_1100!J20</f>
        <v>26.02</v>
      </c>
      <c r="M132">
        <f>all_week_20150919_1100!K20</f>
        <v>4.5</v>
      </c>
      <c r="N132" t="str">
        <f>all_week_20150919_1100!L20</f>
        <v>ml</v>
      </c>
      <c r="O132">
        <f>all_week_20150919_1100!M20</f>
        <v>0</v>
      </c>
      <c r="P132">
        <f>all_week_20150919_1100!N20</f>
        <v>192</v>
      </c>
      <c r="Q132">
        <f>all_week_20150919_1100!O20</f>
        <v>0.77700000000000002</v>
      </c>
      <c r="R132">
        <f>all_week_20150919_1100!P20</f>
        <v>0.61</v>
      </c>
      <c r="S132" t="str">
        <f>all_week_20150919_1100!Q20</f>
        <v>us</v>
      </c>
      <c r="T132" t="str">
        <f>all_week_20150919_1100!R20</f>
        <v>us20003lw0</v>
      </c>
      <c r="U132" t="str">
        <f>all_week_20150919_1100!S20</f>
        <v>2015-09-19T16:49:48.120Z</v>
      </c>
      <c r="V132" t="str">
        <f>all_week_20150919_1100!T20</f>
        <v>75km WNW of La Ligua, Chile</v>
      </c>
      <c r="W132" t="str">
        <f>all_week_20150919_1100!U20</f>
        <v>earthquake</v>
      </c>
    </row>
    <row r="135" spans="1:23" x14ac:dyDescent="0.25">
      <c r="J135" t="str">
        <f>J1</f>
        <v>latitude</v>
      </c>
      <c r="K135" t="str">
        <f>K1</f>
        <v>longitude</v>
      </c>
    </row>
    <row r="136" spans="1:23" x14ac:dyDescent="0.25">
      <c r="I136" t="s">
        <v>4506</v>
      </c>
      <c r="J136">
        <f t="shared" ref="J136:J137" si="7">J2</f>
        <v>-29.831900000000001</v>
      </c>
      <c r="K136">
        <f>MIN(K1:K132)</f>
        <v>-73.548699999999997</v>
      </c>
    </row>
    <row r="137" spans="1:23" x14ac:dyDescent="0.25">
      <c r="I137" t="s">
        <v>4507</v>
      </c>
      <c r="J137">
        <f t="shared" si="7"/>
        <v>-25.1904</v>
      </c>
      <c r="K137">
        <f>MAX(K1:K132)</f>
        <v>-67.529799999999994</v>
      </c>
    </row>
    <row r="138" spans="1:23" x14ac:dyDescent="0.25">
      <c r="J138" t="s">
        <v>4508</v>
      </c>
      <c r="K138" t="s">
        <v>4509</v>
      </c>
    </row>
  </sheetData>
  <sortState ref="A2:V132">
    <sortCondition ref="D2:D132"/>
    <sortCondition ref="E2:E132"/>
    <sortCondition ref="F2:F132"/>
    <sortCondition ref="G2:G132"/>
  </sortState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zoomScale="85" zoomScaleNormal="85" workbookViewId="0">
      <selection sqref="A1:E50"/>
    </sheetView>
  </sheetViews>
  <sheetFormatPr defaultRowHeight="15" x14ac:dyDescent="0.25"/>
  <cols>
    <col min="1" max="1" width="9.42578125" style="4" bestFit="1" customWidth="1"/>
    <col min="2" max="2" width="10.5703125" style="12" bestFit="1" customWidth="1"/>
    <col min="3" max="3" width="8.28515625" style="15" bestFit="1" customWidth="1"/>
    <col min="4" max="4" width="9.85546875" style="15" bestFit="1" customWidth="1"/>
    <col min="5" max="5" width="7" style="9" bestFit="1" customWidth="1"/>
  </cols>
  <sheetData>
    <row r="1" spans="1:5" x14ac:dyDescent="0.25">
      <c r="A1" s="16" t="s">
        <v>4497</v>
      </c>
      <c r="B1" s="16"/>
      <c r="C1" s="16"/>
      <c r="D1" s="16"/>
      <c r="E1" s="16"/>
    </row>
    <row r="2" spans="1:5" x14ac:dyDescent="0.25">
      <c r="A2" s="5" t="s">
        <v>4498</v>
      </c>
      <c r="B2" s="10" t="s">
        <v>4499</v>
      </c>
      <c r="C2" s="13" t="s">
        <v>4500</v>
      </c>
      <c r="D2" s="13" t="s">
        <v>4501</v>
      </c>
      <c r="E2" s="7" t="s">
        <v>4502</v>
      </c>
    </row>
    <row r="3" spans="1:5" x14ac:dyDescent="0.25">
      <c r="A3" s="6" t="s">
        <v>4503</v>
      </c>
      <c r="B3" s="11"/>
      <c r="C3" s="14" t="s">
        <v>4504</v>
      </c>
      <c r="D3" s="14" t="s">
        <v>4504</v>
      </c>
      <c r="E3" s="8" t="s">
        <v>4505</v>
      </c>
    </row>
    <row r="4" spans="1:5" x14ac:dyDescent="0.25">
      <c r="A4" s="4" t="str">
        <f>plot!I12</f>
        <v>2015-9-16</v>
      </c>
      <c r="B4" s="12">
        <f>plot!M12</f>
        <v>8.3000000000000007</v>
      </c>
      <c r="C4" s="15">
        <f>plot!J12</f>
        <v>-31.569500000000001</v>
      </c>
      <c r="D4" s="15">
        <f>plot!K12</f>
        <v>-71.654300000000006</v>
      </c>
      <c r="E4" s="9">
        <f>plot!L12</f>
        <v>25</v>
      </c>
    </row>
    <row r="5" spans="1:5" x14ac:dyDescent="0.25">
      <c r="A5" s="4" t="str">
        <f>plot!I16</f>
        <v>2015-9-16</v>
      </c>
      <c r="B5" s="12">
        <f>plot!M16</f>
        <v>7</v>
      </c>
      <c r="C5" s="15">
        <f>plot!J16</f>
        <v>-31.587399999999999</v>
      </c>
      <c r="D5" s="15">
        <f>plot!K16</f>
        <v>-71.431399999999996</v>
      </c>
      <c r="E5" s="9">
        <f>plot!L16</f>
        <v>30.88</v>
      </c>
    </row>
    <row r="6" spans="1:5" x14ac:dyDescent="0.25">
      <c r="A6" s="4" t="str">
        <f>plot!I34</f>
        <v>2015-9-17</v>
      </c>
      <c r="B6" s="12">
        <f>plot!M34</f>
        <v>6.7</v>
      </c>
      <c r="C6" s="15">
        <f>plot!J34</f>
        <v>-31.538599999999999</v>
      </c>
      <c r="D6" s="15">
        <f>plot!K34</f>
        <v>-71.714500000000001</v>
      </c>
      <c r="E6" s="9">
        <f>plot!L34</f>
        <v>30.15</v>
      </c>
    </row>
    <row r="7" spans="1:5" x14ac:dyDescent="0.25">
      <c r="A7" s="4" t="str">
        <f>plot!I31</f>
        <v>2015-9-17</v>
      </c>
      <c r="B7" s="12">
        <f>plot!M31</f>
        <v>6.5</v>
      </c>
      <c r="C7" s="15">
        <f>plot!J31</f>
        <v>-31.082999999999998</v>
      </c>
      <c r="D7" s="15">
        <f>plot!K31</f>
        <v>-71.296000000000006</v>
      </c>
      <c r="E7" s="9">
        <f>plot!L31</f>
        <v>35</v>
      </c>
    </row>
    <row r="8" spans="1:5" x14ac:dyDescent="0.25">
      <c r="A8" s="4" t="str">
        <f>plot!I13</f>
        <v>2015-9-16</v>
      </c>
      <c r="B8" s="12">
        <f>plot!M13</f>
        <v>6.4</v>
      </c>
      <c r="C8" s="15">
        <f>plot!J13</f>
        <v>-31.600899999999999</v>
      </c>
      <c r="D8" s="15">
        <f>plot!K13</f>
        <v>-71.784700000000001</v>
      </c>
      <c r="E8" s="9">
        <f>plot!L13</f>
        <v>21.96</v>
      </c>
    </row>
    <row r="9" spans="1:5" x14ac:dyDescent="0.25">
      <c r="A9" s="4" t="str">
        <f>plot!I27</f>
        <v>2015-9-17</v>
      </c>
      <c r="B9" s="12">
        <f>plot!M27</f>
        <v>6.4</v>
      </c>
      <c r="C9" s="15">
        <f>plot!J27</f>
        <v>-31.148800000000001</v>
      </c>
      <c r="D9" s="15">
        <f>plot!K27</f>
        <v>-71.553299999999993</v>
      </c>
      <c r="E9" s="9">
        <f>plot!L27</f>
        <v>35</v>
      </c>
    </row>
    <row r="10" spans="1:5" x14ac:dyDescent="0.25">
      <c r="A10" s="4" t="str">
        <f>plot!I96</f>
        <v>2015-9-18</v>
      </c>
      <c r="B10" s="12">
        <f>plot!M96</f>
        <v>6.3</v>
      </c>
      <c r="C10" s="15">
        <f>plot!J96</f>
        <v>-32.408499999999997</v>
      </c>
      <c r="D10" s="15">
        <f>plot!K96</f>
        <v>-72.235100000000003</v>
      </c>
      <c r="E10" s="9">
        <f>plot!L96</f>
        <v>8.65</v>
      </c>
    </row>
    <row r="11" spans="1:5" x14ac:dyDescent="0.25">
      <c r="A11" s="4" t="str">
        <f>plot!I15</f>
        <v>2015-9-16</v>
      </c>
      <c r="B11" s="12">
        <f>plot!M15</f>
        <v>6.2</v>
      </c>
      <c r="C11" s="15">
        <f>plot!J15</f>
        <v>-31.588699999999999</v>
      </c>
      <c r="D11" s="15">
        <f>plot!K15</f>
        <v>-71.909300000000002</v>
      </c>
      <c r="E11" s="9">
        <f>plot!L15</f>
        <v>10</v>
      </c>
    </row>
    <row r="12" spans="1:5" x14ac:dyDescent="0.25">
      <c r="A12" s="4" t="str">
        <f>plot!I128</f>
        <v>2015-9-19</v>
      </c>
      <c r="B12" s="12">
        <f>plot!M128</f>
        <v>6.2</v>
      </c>
      <c r="C12" s="15">
        <f>plot!J128</f>
        <v>-32.334400000000002</v>
      </c>
      <c r="D12" s="15">
        <f>plot!K128</f>
        <v>-72.091499999999996</v>
      </c>
      <c r="E12" s="9">
        <f>plot!L128</f>
        <v>10.62</v>
      </c>
    </row>
    <row r="13" spans="1:5" x14ac:dyDescent="0.25">
      <c r="A13" s="4" t="str">
        <f>plot!I14</f>
        <v>2015-9-16</v>
      </c>
      <c r="B13" s="12">
        <f>plot!M14</f>
        <v>6.1</v>
      </c>
      <c r="C13" s="15">
        <f>plot!J14</f>
        <v>-31.8414</v>
      </c>
      <c r="D13" s="15">
        <f>plot!K14</f>
        <v>-71.565799999999996</v>
      </c>
      <c r="E13" s="9">
        <f>plot!L14</f>
        <v>10</v>
      </c>
    </row>
    <row r="14" spans="1:5" x14ac:dyDescent="0.25">
      <c r="A14" s="4" t="str">
        <f>plot!I124</f>
        <v>2015-9-19</v>
      </c>
      <c r="B14" s="12">
        <f>plot!M124</f>
        <v>6.1</v>
      </c>
      <c r="C14" s="15">
        <f>plot!J124</f>
        <v>-31.110399999999998</v>
      </c>
      <c r="D14" s="15">
        <f>plot!K124</f>
        <v>-71.6113</v>
      </c>
      <c r="E14" s="9">
        <f>plot!L124</f>
        <v>23.23</v>
      </c>
    </row>
    <row r="15" spans="1:5" x14ac:dyDescent="0.25">
      <c r="A15" s="4" t="str">
        <f>plot!I26</f>
        <v>2015-9-17</v>
      </c>
      <c r="B15" s="12">
        <f>plot!M26</f>
        <v>5.8</v>
      </c>
      <c r="C15" s="15">
        <f>plot!J26</f>
        <v>-31.7273</v>
      </c>
      <c r="D15" s="15">
        <f>plot!K26</f>
        <v>-72.047799999999995</v>
      </c>
      <c r="E15" s="9">
        <f>plot!L26</f>
        <v>9.98</v>
      </c>
    </row>
    <row r="16" spans="1:5" x14ac:dyDescent="0.25">
      <c r="A16" s="4" t="str">
        <f>plot!I120</f>
        <v>2015-9-19</v>
      </c>
      <c r="B16" s="12">
        <f>plot!M120</f>
        <v>5.8</v>
      </c>
      <c r="C16" s="15">
        <f>plot!J120</f>
        <v>-29.657</v>
      </c>
      <c r="D16" s="15">
        <f>plot!K120</f>
        <v>-72.121600000000001</v>
      </c>
      <c r="E16" s="9">
        <f>plot!L120</f>
        <v>10</v>
      </c>
    </row>
    <row r="17" spans="1:5" x14ac:dyDescent="0.25">
      <c r="A17" s="4" t="str">
        <f>plot!I17</f>
        <v>2015-9-16</v>
      </c>
      <c r="B17" s="12">
        <f>plot!M17</f>
        <v>5.7</v>
      </c>
      <c r="C17" s="15">
        <f>plot!J17</f>
        <v>-31.774899999999999</v>
      </c>
      <c r="D17" s="15">
        <f>plot!K17</f>
        <v>-71.953999999999994</v>
      </c>
      <c r="E17" s="9">
        <f>plot!L17</f>
        <v>35</v>
      </c>
    </row>
    <row r="18" spans="1:5" x14ac:dyDescent="0.25">
      <c r="A18" s="4" t="str">
        <f>plot!I129</f>
        <v>2015-9-19</v>
      </c>
      <c r="B18" s="12">
        <f>plot!M129</f>
        <v>5.6</v>
      </c>
      <c r="C18" s="15">
        <f>plot!J129</f>
        <v>-30.568999999999999</v>
      </c>
      <c r="D18" s="15">
        <f>plot!K129</f>
        <v>-72.166799999999995</v>
      </c>
      <c r="E18" s="9">
        <f>plot!L129</f>
        <v>14.14</v>
      </c>
    </row>
    <row r="19" spans="1:5" x14ac:dyDescent="0.25">
      <c r="A19" s="4" t="str">
        <f>plot!I36</f>
        <v>2015-9-17</v>
      </c>
      <c r="B19" s="12">
        <f>plot!M36</f>
        <v>5.5</v>
      </c>
      <c r="C19" s="15">
        <f>plot!J36</f>
        <v>-31.4391</v>
      </c>
      <c r="D19" s="15">
        <f>plot!K36</f>
        <v>-71.987300000000005</v>
      </c>
      <c r="E19" s="9">
        <f>plot!L36</f>
        <v>17.86</v>
      </c>
    </row>
    <row r="20" spans="1:5" x14ac:dyDescent="0.25">
      <c r="A20" s="4" t="str">
        <f>plot!I43</f>
        <v>2015-9-17</v>
      </c>
      <c r="B20" s="12">
        <f>plot!M43</f>
        <v>5.5</v>
      </c>
      <c r="C20" s="15">
        <f>plot!J43</f>
        <v>-31.812200000000001</v>
      </c>
      <c r="D20" s="15">
        <f>plot!K43</f>
        <v>-72.172300000000007</v>
      </c>
      <c r="E20" s="9">
        <f>plot!L43</f>
        <v>10</v>
      </c>
    </row>
    <row r="21" spans="1:5" x14ac:dyDescent="0.25">
      <c r="A21" s="4" t="str">
        <f>plot!I54</f>
        <v>2015-9-17</v>
      </c>
      <c r="B21" s="12">
        <f>plot!M54</f>
        <v>5.5</v>
      </c>
      <c r="C21" s="15">
        <f>plot!J54</f>
        <v>-30.986899999999999</v>
      </c>
      <c r="D21" s="15">
        <f>plot!K54</f>
        <v>-71.400099999999995</v>
      </c>
      <c r="E21" s="9">
        <f>plot!L54</f>
        <v>42.49</v>
      </c>
    </row>
    <row r="22" spans="1:5" x14ac:dyDescent="0.25">
      <c r="A22" s="4" t="str">
        <f>plot!I57</f>
        <v>2015-9-17</v>
      </c>
      <c r="B22" s="12">
        <f>plot!M57</f>
        <v>5.5</v>
      </c>
      <c r="C22" s="15">
        <f>plot!J57</f>
        <v>-30.951599999999999</v>
      </c>
      <c r="D22" s="15">
        <f>plot!K57</f>
        <v>-71.981899999999996</v>
      </c>
      <c r="E22" s="9">
        <f>plot!L57</f>
        <v>10</v>
      </c>
    </row>
    <row r="23" spans="1:5" x14ac:dyDescent="0.25">
      <c r="A23" s="4" t="str">
        <f>plot!I35</f>
        <v>2015-9-17</v>
      </c>
      <c r="B23" s="12">
        <f>plot!M35</f>
        <v>5.4</v>
      </c>
      <c r="C23" s="15">
        <f>plot!J35</f>
        <v>-30.898399999999999</v>
      </c>
      <c r="D23" s="15">
        <f>plot!K35</f>
        <v>-71.393500000000003</v>
      </c>
      <c r="E23" s="9">
        <f>plot!L35</f>
        <v>42.37</v>
      </c>
    </row>
    <row r="24" spans="1:5" x14ac:dyDescent="0.25">
      <c r="A24" s="4" t="str">
        <f>plot!I56</f>
        <v>2015-9-17</v>
      </c>
      <c r="B24" s="12">
        <f>plot!M56</f>
        <v>5.4</v>
      </c>
      <c r="C24" s="15">
        <f>plot!J56</f>
        <v>-32.131799999999998</v>
      </c>
      <c r="D24" s="15">
        <f>plot!K56</f>
        <v>-71.997100000000003</v>
      </c>
      <c r="E24" s="9">
        <f>plot!L56</f>
        <v>10</v>
      </c>
    </row>
    <row r="25" spans="1:5" x14ac:dyDescent="0.25">
      <c r="A25" s="4" t="str">
        <f>plot!I74</f>
        <v>2015-9-17</v>
      </c>
      <c r="B25" s="12">
        <f>plot!M74</f>
        <v>5.4</v>
      </c>
      <c r="C25" s="15">
        <f>plot!J74</f>
        <v>-29.964200000000002</v>
      </c>
      <c r="D25" s="15">
        <f>plot!K74</f>
        <v>-71.917000000000002</v>
      </c>
      <c r="E25" s="9">
        <f>plot!L74</f>
        <v>4.7</v>
      </c>
    </row>
    <row r="26" spans="1:5" x14ac:dyDescent="0.25">
      <c r="A26" s="4" t="str">
        <f>plot!I89</f>
        <v>2015-9-18</v>
      </c>
      <c r="B26" s="12">
        <f>plot!M89</f>
        <v>5.4</v>
      </c>
      <c r="C26" s="15">
        <f>plot!J89</f>
        <v>-31.354900000000001</v>
      </c>
      <c r="D26" s="15">
        <f>plot!K89</f>
        <v>-72.084299999999999</v>
      </c>
      <c r="E26" s="9">
        <f>plot!L89</f>
        <v>10</v>
      </c>
    </row>
    <row r="27" spans="1:5" x14ac:dyDescent="0.25">
      <c r="A27" s="4" t="str">
        <f>plot!I18</f>
        <v>2015-9-17</v>
      </c>
      <c r="B27" s="12">
        <f>plot!M18</f>
        <v>5.3</v>
      </c>
      <c r="C27" s="15">
        <f>plot!J18</f>
        <v>-30.899699999999999</v>
      </c>
      <c r="D27" s="15">
        <f>plot!K18</f>
        <v>-71.685100000000006</v>
      </c>
      <c r="E27" s="9">
        <f>plot!L18</f>
        <v>10</v>
      </c>
    </row>
    <row r="28" spans="1:5" x14ac:dyDescent="0.25">
      <c r="A28" s="4" t="str">
        <f>plot!I32</f>
        <v>2015-9-17</v>
      </c>
      <c r="B28" s="12">
        <f>plot!M32</f>
        <v>5.3</v>
      </c>
      <c r="C28" s="15">
        <f>plot!J32</f>
        <v>-31.242799999999999</v>
      </c>
      <c r="D28" s="15">
        <f>plot!K32</f>
        <v>-71.993499999999997</v>
      </c>
      <c r="E28" s="9">
        <f>plot!L32</f>
        <v>19.510000000000002</v>
      </c>
    </row>
    <row r="29" spans="1:5" x14ac:dyDescent="0.25">
      <c r="A29" s="4" t="str">
        <f>plot!I55</f>
        <v>2015-9-17</v>
      </c>
      <c r="B29" s="12">
        <f>plot!M55</f>
        <v>5.3</v>
      </c>
      <c r="C29" s="15">
        <f>plot!J55</f>
        <v>-32.193399999999997</v>
      </c>
      <c r="D29" s="15">
        <f>plot!K55</f>
        <v>-72.182699999999997</v>
      </c>
      <c r="E29" s="9">
        <f>plot!L55</f>
        <v>11.15</v>
      </c>
    </row>
    <row r="30" spans="1:5" x14ac:dyDescent="0.25">
      <c r="A30" s="4" t="str">
        <f>plot!I60</f>
        <v>2015-9-17</v>
      </c>
      <c r="B30" s="12">
        <f>plot!M60</f>
        <v>5.3</v>
      </c>
      <c r="C30" s="15">
        <f>plot!J60</f>
        <v>-30.900700000000001</v>
      </c>
      <c r="D30" s="15">
        <f>plot!K60</f>
        <v>-71.367400000000004</v>
      </c>
      <c r="E30" s="9">
        <f>plot!L60</f>
        <v>35</v>
      </c>
    </row>
    <row r="31" spans="1:5" x14ac:dyDescent="0.25">
      <c r="A31" s="4" t="str">
        <f>plot!I63</f>
        <v>2015-9-17</v>
      </c>
      <c r="B31" s="12">
        <f>plot!M63</f>
        <v>5.3</v>
      </c>
      <c r="C31" s="15">
        <f>plot!J63</f>
        <v>-29.7818</v>
      </c>
      <c r="D31" s="15">
        <f>plot!K63</f>
        <v>-72.097399999999993</v>
      </c>
      <c r="E31" s="9">
        <f>plot!L63</f>
        <v>10</v>
      </c>
    </row>
    <row r="32" spans="1:5" x14ac:dyDescent="0.25">
      <c r="A32" s="4" t="str">
        <f>plot!I123</f>
        <v>2015-9-19</v>
      </c>
      <c r="B32" s="12">
        <f>plot!M123</f>
        <v>5.3</v>
      </c>
      <c r="C32" s="15">
        <f>plot!J123</f>
        <v>-30.1069</v>
      </c>
      <c r="D32" s="15">
        <f>plot!K123</f>
        <v>-72.249300000000005</v>
      </c>
      <c r="E32" s="9">
        <f>plot!L123</f>
        <v>6.88</v>
      </c>
    </row>
    <row r="33" spans="1:5" x14ac:dyDescent="0.25">
      <c r="A33" s="4" t="str">
        <f>plot!I21</f>
        <v>2015-9-17</v>
      </c>
      <c r="B33" s="12">
        <f>plot!M21</f>
        <v>5.2</v>
      </c>
      <c r="C33" s="15">
        <f>plot!J21</f>
        <v>-31.7837</v>
      </c>
      <c r="D33" s="15">
        <f>plot!K21</f>
        <v>-72.009399999999999</v>
      </c>
      <c r="E33" s="9">
        <f>plot!L21</f>
        <v>10</v>
      </c>
    </row>
    <row r="34" spans="1:5" x14ac:dyDescent="0.25">
      <c r="A34" s="4" t="str">
        <f>plot!I25</f>
        <v>2015-9-17</v>
      </c>
      <c r="B34" s="12">
        <f>plot!M25</f>
        <v>5.2</v>
      </c>
      <c r="C34" s="15">
        <f>plot!J25</f>
        <v>-31.6967</v>
      </c>
      <c r="D34" s="15">
        <f>plot!K25</f>
        <v>-71.968400000000003</v>
      </c>
      <c r="E34" s="9">
        <f>plot!L25</f>
        <v>24.16</v>
      </c>
    </row>
    <row r="35" spans="1:5" x14ac:dyDescent="0.25">
      <c r="A35" s="4" t="str">
        <f>plot!I38</f>
        <v>2015-9-17</v>
      </c>
      <c r="B35" s="12">
        <f>plot!M38</f>
        <v>5.2</v>
      </c>
      <c r="C35" s="15">
        <f>plot!J38</f>
        <v>-31.255299999999998</v>
      </c>
      <c r="D35" s="15">
        <f>plot!K38</f>
        <v>-71.765000000000001</v>
      </c>
      <c r="E35" s="9">
        <f>plot!L38</f>
        <v>29.86</v>
      </c>
    </row>
    <row r="36" spans="1:5" x14ac:dyDescent="0.25">
      <c r="A36" s="4" t="str">
        <f>plot!I42</f>
        <v>2015-9-17</v>
      </c>
      <c r="B36" s="12">
        <f>plot!M42</f>
        <v>5.2</v>
      </c>
      <c r="C36" s="15">
        <f>plot!J42</f>
        <v>-31.390899999999998</v>
      </c>
      <c r="D36" s="15">
        <f>plot!K42</f>
        <v>-71.911500000000004</v>
      </c>
      <c r="E36" s="9">
        <f>plot!L42</f>
        <v>9.35</v>
      </c>
    </row>
    <row r="37" spans="1:5" x14ac:dyDescent="0.25">
      <c r="A37" s="4" t="str">
        <f>plot!I37</f>
        <v>2015-9-17</v>
      </c>
      <c r="B37" s="12">
        <f>plot!M37</f>
        <v>5.0999999999999996</v>
      </c>
      <c r="C37" s="15">
        <f>plot!J37</f>
        <v>-30.9392</v>
      </c>
      <c r="D37" s="15">
        <f>plot!K37</f>
        <v>-72.138199999999998</v>
      </c>
      <c r="E37" s="9">
        <f>plot!L37</f>
        <v>15.83</v>
      </c>
    </row>
    <row r="38" spans="1:5" x14ac:dyDescent="0.25">
      <c r="A38" s="4" t="str">
        <f>plot!I52</f>
        <v>2015-9-17</v>
      </c>
      <c r="B38" s="12">
        <f>plot!M52</f>
        <v>5.0999999999999996</v>
      </c>
      <c r="C38" s="15">
        <f>plot!J52</f>
        <v>-31.591999999999999</v>
      </c>
      <c r="D38" s="15">
        <f>plot!K52</f>
        <v>-71.429400000000001</v>
      </c>
      <c r="E38" s="9">
        <f>plot!L52</f>
        <v>10</v>
      </c>
    </row>
    <row r="39" spans="1:5" x14ac:dyDescent="0.25">
      <c r="A39" s="4" t="str">
        <f>plot!I53</f>
        <v>2015-9-17</v>
      </c>
      <c r="B39" s="12">
        <f>plot!M53</f>
        <v>5.0999999999999996</v>
      </c>
      <c r="C39" s="15">
        <f>plot!J53</f>
        <v>-30.615400000000001</v>
      </c>
      <c r="D39" s="15">
        <f>plot!K53</f>
        <v>-71.837900000000005</v>
      </c>
      <c r="E39" s="9">
        <f>plot!L53</f>
        <v>10</v>
      </c>
    </row>
    <row r="40" spans="1:5" x14ac:dyDescent="0.25">
      <c r="A40" s="4" t="str">
        <f>plot!I77</f>
        <v>2015-9-17</v>
      </c>
      <c r="B40" s="12">
        <f>plot!M77</f>
        <v>5.0999999999999996</v>
      </c>
      <c r="C40" s="15">
        <f>plot!J77</f>
        <v>-31.027999999999999</v>
      </c>
      <c r="D40" s="15">
        <f>plot!K77</f>
        <v>-71.742999999999995</v>
      </c>
      <c r="E40" s="9">
        <f>plot!L77</f>
        <v>21.28</v>
      </c>
    </row>
    <row r="41" spans="1:5" x14ac:dyDescent="0.25">
      <c r="A41" s="4" t="str">
        <f>plot!I95</f>
        <v>2015-9-18</v>
      </c>
      <c r="B41" s="12">
        <f>plot!M95</f>
        <v>5.0999999999999996</v>
      </c>
      <c r="C41" s="15">
        <f>plot!J95</f>
        <v>-32.222700000000003</v>
      </c>
      <c r="D41" s="15">
        <f>plot!K95</f>
        <v>-72.366</v>
      </c>
      <c r="E41" s="9">
        <f>plot!L95</f>
        <v>10</v>
      </c>
    </row>
    <row r="42" spans="1:5" x14ac:dyDescent="0.25">
      <c r="A42" s="4" t="str">
        <f>plot!I5</f>
        <v>2015-9-15</v>
      </c>
      <c r="B42" s="12">
        <f>plot!M5</f>
        <v>5</v>
      </c>
      <c r="C42" s="15">
        <f>plot!J5</f>
        <v>-20.078299999999999</v>
      </c>
      <c r="D42" s="15">
        <f>plot!K5</f>
        <v>-70.880799999999994</v>
      </c>
      <c r="E42" s="9">
        <f>plot!L5</f>
        <v>12.26</v>
      </c>
    </row>
    <row r="43" spans="1:5" x14ac:dyDescent="0.25">
      <c r="A43" s="4" t="str">
        <f>plot!I22</f>
        <v>2015-9-17</v>
      </c>
      <c r="B43" s="12">
        <f>plot!M22</f>
        <v>5</v>
      </c>
      <c r="C43" s="15">
        <f>plot!J22</f>
        <v>-30.892199999999999</v>
      </c>
      <c r="D43" s="15">
        <f>plot!K22</f>
        <v>-71.662000000000006</v>
      </c>
      <c r="E43" s="9">
        <f>plot!L22</f>
        <v>32.86</v>
      </c>
    </row>
    <row r="44" spans="1:5" x14ac:dyDescent="0.25">
      <c r="A44" s="4" t="str">
        <f>plot!I33</f>
        <v>2015-9-17</v>
      </c>
      <c r="B44" s="12">
        <f>plot!M33</f>
        <v>5</v>
      </c>
      <c r="C44" s="15">
        <f>plot!J33</f>
        <v>-30.81</v>
      </c>
      <c r="D44" s="15">
        <f>plot!K33</f>
        <v>-71.673599999999993</v>
      </c>
      <c r="E44" s="9">
        <f>plot!L33</f>
        <v>27.36</v>
      </c>
    </row>
    <row r="45" spans="1:5" x14ac:dyDescent="0.25">
      <c r="A45" s="4" t="str">
        <f>plot!I46</f>
        <v>2015-9-17</v>
      </c>
      <c r="B45" s="12">
        <f>plot!M46</f>
        <v>5</v>
      </c>
      <c r="C45" s="15">
        <f>plot!J46</f>
        <v>-18.603100000000001</v>
      </c>
      <c r="D45" s="15">
        <f>plot!K46</f>
        <v>-69.248999999999995</v>
      </c>
      <c r="E45" s="9">
        <f>plot!L46</f>
        <v>7.54</v>
      </c>
    </row>
    <row r="46" spans="1:5" x14ac:dyDescent="0.25">
      <c r="A46" s="4" t="str">
        <f>plot!I50</f>
        <v>2015-9-17</v>
      </c>
      <c r="B46" s="12">
        <f>plot!M50</f>
        <v>5</v>
      </c>
      <c r="C46" s="15">
        <f>plot!J50</f>
        <v>-31.5139</v>
      </c>
      <c r="D46" s="15">
        <f>plot!K50</f>
        <v>-71.609099999999998</v>
      </c>
      <c r="E46" s="9">
        <f>plot!L50</f>
        <v>10</v>
      </c>
    </row>
    <row r="47" spans="1:5" x14ac:dyDescent="0.25">
      <c r="A47" s="4" t="str">
        <f>plot!I87</f>
        <v>2015-9-18</v>
      </c>
      <c r="B47" s="12">
        <f>plot!M87</f>
        <v>5</v>
      </c>
      <c r="C47" s="15">
        <f>plot!J87</f>
        <v>-31.474</v>
      </c>
      <c r="D47" s="15">
        <f>plot!K87</f>
        <v>-71.702600000000004</v>
      </c>
      <c r="E47" s="9">
        <f>plot!L87</f>
        <v>31.36</v>
      </c>
    </row>
    <row r="48" spans="1:5" x14ac:dyDescent="0.25">
      <c r="A48" s="4" t="str">
        <f>plot!I88</f>
        <v>2015-9-18</v>
      </c>
      <c r="B48" s="12">
        <f>plot!M88</f>
        <v>5</v>
      </c>
      <c r="C48" s="15">
        <f>plot!J88</f>
        <v>-31.7546</v>
      </c>
      <c r="D48" s="15">
        <f>plot!K88</f>
        <v>-72.016400000000004</v>
      </c>
      <c r="E48" s="9">
        <f>plot!L88</f>
        <v>15.12</v>
      </c>
    </row>
    <row r="49" spans="1:5" x14ac:dyDescent="0.25">
      <c r="A49" s="4" t="str">
        <f>plot!I90</f>
        <v>2015-9-18</v>
      </c>
      <c r="B49" s="12">
        <f>plot!M90</f>
        <v>5</v>
      </c>
      <c r="C49" s="15">
        <f>plot!J90</f>
        <v>-31.634499999999999</v>
      </c>
      <c r="D49" s="15">
        <f>plot!K90</f>
        <v>-71.725999999999999</v>
      </c>
      <c r="E49" s="9">
        <f>plot!L90</f>
        <v>24.23</v>
      </c>
    </row>
    <row r="50" spans="1:5" x14ac:dyDescent="0.25">
      <c r="A50" s="4" t="str">
        <f>plot!I116</f>
        <v>2015-9-19</v>
      </c>
      <c r="B50" s="12">
        <f>plot!M116</f>
        <v>5</v>
      </c>
      <c r="C50" s="15">
        <f>plot!J116</f>
        <v>-31.520700000000001</v>
      </c>
      <c r="D50" s="15">
        <f>plot!K116</f>
        <v>-71.857699999999994</v>
      </c>
      <c r="E50" s="9">
        <f>plot!L116</f>
        <v>19.77</v>
      </c>
    </row>
    <row r="51" spans="1:5" x14ac:dyDescent="0.25">
      <c r="A51" s="4" t="str">
        <f>plot!I3</f>
        <v>2015-9-14</v>
      </c>
      <c r="B51" s="12">
        <f>plot!M3</f>
        <v>4.9000000000000004</v>
      </c>
      <c r="C51" s="15">
        <f>plot!J3</f>
        <v>-25.1904</v>
      </c>
      <c r="D51" s="15">
        <f>plot!K3</f>
        <v>-70.770799999999994</v>
      </c>
      <c r="E51" s="9">
        <f>plot!L3</f>
        <v>38.409999999999997</v>
      </c>
    </row>
    <row r="52" spans="1:5" x14ac:dyDescent="0.25">
      <c r="A52" s="4" t="str">
        <f>plot!I6</f>
        <v>2015-9-15</v>
      </c>
      <c r="B52" s="12">
        <f>plot!M6</f>
        <v>4.9000000000000004</v>
      </c>
      <c r="C52" s="15">
        <f>plot!J6</f>
        <v>-20.046299999999999</v>
      </c>
      <c r="D52" s="15">
        <f>plot!K6</f>
        <v>-70.896799999999999</v>
      </c>
      <c r="E52" s="9">
        <f>plot!L6</f>
        <v>16.3</v>
      </c>
    </row>
    <row r="53" spans="1:5" x14ac:dyDescent="0.25">
      <c r="A53" s="4" t="str">
        <f>plot!I23</f>
        <v>2015-9-17</v>
      </c>
      <c r="B53" s="12">
        <f>plot!M23</f>
        <v>4.9000000000000004</v>
      </c>
      <c r="C53" s="15">
        <f>plot!J23</f>
        <v>-31.467500000000001</v>
      </c>
      <c r="D53" s="15">
        <f>plot!K23</f>
        <v>-72.396900000000002</v>
      </c>
      <c r="E53" s="9">
        <f>plot!L23</f>
        <v>10</v>
      </c>
    </row>
    <row r="54" spans="1:5" x14ac:dyDescent="0.25">
      <c r="A54" s="4" t="str">
        <f>plot!I24</f>
        <v>2015-9-17</v>
      </c>
      <c r="B54" s="12">
        <f>plot!M24</f>
        <v>4.9000000000000004</v>
      </c>
      <c r="C54" s="15">
        <f>plot!J24</f>
        <v>-31.772600000000001</v>
      </c>
      <c r="D54" s="15">
        <f>plot!K24</f>
        <v>-72.11</v>
      </c>
      <c r="E54" s="9">
        <f>plot!L24</f>
        <v>35</v>
      </c>
    </row>
    <row r="55" spans="1:5" x14ac:dyDescent="0.25">
      <c r="A55" s="4" t="str">
        <f>plot!I28</f>
        <v>2015-9-17</v>
      </c>
      <c r="B55" s="12">
        <f>plot!M28</f>
        <v>4.9000000000000004</v>
      </c>
      <c r="C55" s="15">
        <f>plot!J28</f>
        <v>-31.147200000000002</v>
      </c>
      <c r="D55" s="15">
        <f>plot!K28</f>
        <v>-71.744399999999999</v>
      </c>
      <c r="E55" s="9">
        <f>plot!L28</f>
        <v>27.16</v>
      </c>
    </row>
    <row r="56" spans="1:5" x14ac:dyDescent="0.25">
      <c r="A56" s="4" t="str">
        <f>plot!I29</f>
        <v>2015-9-17</v>
      </c>
      <c r="B56" s="12">
        <f>plot!M29</f>
        <v>4.9000000000000004</v>
      </c>
      <c r="C56" s="15">
        <f>plot!J29</f>
        <v>-31.028300000000002</v>
      </c>
      <c r="D56" s="15">
        <f>plot!K29</f>
        <v>-71.529799999999994</v>
      </c>
      <c r="E56" s="9">
        <f>plot!L29</f>
        <v>45.32</v>
      </c>
    </row>
    <row r="57" spans="1:5" x14ac:dyDescent="0.25">
      <c r="A57" s="4" t="str">
        <f>plot!I30</f>
        <v>2015-9-17</v>
      </c>
      <c r="B57" s="12">
        <f>plot!M30</f>
        <v>4.9000000000000004</v>
      </c>
      <c r="C57" s="15">
        <f>plot!J30</f>
        <v>-30.955100000000002</v>
      </c>
      <c r="D57" s="15">
        <f>plot!K30</f>
        <v>-71.478099999999998</v>
      </c>
      <c r="E57" s="9">
        <f>plot!L30</f>
        <v>35</v>
      </c>
    </row>
    <row r="58" spans="1:5" x14ac:dyDescent="0.25">
      <c r="A58" s="4" t="str">
        <f>plot!I40</f>
        <v>2015-9-17</v>
      </c>
      <c r="B58" s="12">
        <f>plot!M40</f>
        <v>4.9000000000000004</v>
      </c>
      <c r="C58" s="15">
        <f>plot!J40</f>
        <v>-31.574300000000001</v>
      </c>
      <c r="D58" s="15">
        <f>plot!K40</f>
        <v>-71.833399999999997</v>
      </c>
      <c r="E58" s="9">
        <f>plot!L40</f>
        <v>12.68</v>
      </c>
    </row>
    <row r="59" spans="1:5" x14ac:dyDescent="0.25">
      <c r="A59" s="4" t="str">
        <f>plot!I47</f>
        <v>2015-9-17</v>
      </c>
      <c r="B59" s="12">
        <f>plot!M47</f>
        <v>4.9000000000000004</v>
      </c>
      <c r="C59" s="15">
        <f>plot!J47</f>
        <v>-31.629799999999999</v>
      </c>
      <c r="D59" s="15">
        <f>plot!K47</f>
        <v>-71.908699999999996</v>
      </c>
      <c r="E59" s="9">
        <f>plot!L47</f>
        <v>25.02</v>
      </c>
    </row>
    <row r="60" spans="1:5" x14ac:dyDescent="0.25">
      <c r="A60" s="4" t="str">
        <f>plot!I69</f>
        <v>2015-9-17</v>
      </c>
      <c r="B60" s="12">
        <f>plot!M69</f>
        <v>4.9000000000000004</v>
      </c>
      <c r="C60" s="15">
        <f>plot!J69</f>
        <v>-31.7775</v>
      </c>
      <c r="D60" s="15">
        <f>plot!K69</f>
        <v>-72.021900000000002</v>
      </c>
      <c r="E60" s="9">
        <f>plot!L69</f>
        <v>4.45</v>
      </c>
    </row>
    <row r="61" spans="1:5" x14ac:dyDescent="0.25">
      <c r="A61" s="4" t="str">
        <f>plot!I76</f>
        <v>2015-9-17</v>
      </c>
      <c r="B61" s="12">
        <f>plot!M76</f>
        <v>4.9000000000000004</v>
      </c>
      <c r="C61" s="15">
        <f>plot!J76</f>
        <v>-30.261199999999999</v>
      </c>
      <c r="D61" s="15">
        <f>plot!K76</f>
        <v>-72.240200000000002</v>
      </c>
      <c r="E61" s="9">
        <f>plot!L76</f>
        <v>9.33</v>
      </c>
    </row>
    <row r="62" spans="1:5" x14ac:dyDescent="0.25">
      <c r="A62" s="4" t="str">
        <f>plot!I98</f>
        <v>2015-9-18</v>
      </c>
      <c r="B62" s="12">
        <f>plot!M98</f>
        <v>4.9000000000000004</v>
      </c>
      <c r="C62" s="15">
        <f>plot!J98</f>
        <v>-31.426500000000001</v>
      </c>
      <c r="D62" s="15">
        <f>plot!K98</f>
        <v>-71.876300000000001</v>
      </c>
      <c r="E62" s="9">
        <f>plot!L98</f>
        <v>27.83</v>
      </c>
    </row>
    <row r="63" spans="1:5" x14ac:dyDescent="0.25">
      <c r="A63" s="4" t="str">
        <f>plot!I108</f>
        <v>2015-9-18</v>
      </c>
      <c r="B63" s="12">
        <f>plot!M108</f>
        <v>4.9000000000000004</v>
      </c>
      <c r="C63" s="15">
        <f>plot!J108</f>
        <v>-30.905000000000001</v>
      </c>
      <c r="D63" s="15">
        <f>plot!K108</f>
        <v>-71.7667</v>
      </c>
      <c r="E63" s="9">
        <f>plot!L108</f>
        <v>28.78</v>
      </c>
    </row>
    <row r="64" spans="1:5" x14ac:dyDescent="0.25">
      <c r="A64" s="4" t="str">
        <f>plot!I110</f>
        <v>2015-9-18</v>
      </c>
      <c r="B64" s="12">
        <f>plot!M110</f>
        <v>4.9000000000000004</v>
      </c>
      <c r="C64" s="15">
        <f>plot!J110</f>
        <v>-30.366599999999998</v>
      </c>
      <c r="D64" s="15">
        <f>plot!K110</f>
        <v>-72.127499999999998</v>
      </c>
      <c r="E64" s="9">
        <f>plot!L110</f>
        <v>11.15</v>
      </c>
    </row>
    <row r="65" spans="1:5" x14ac:dyDescent="0.25">
      <c r="A65" s="4" t="str">
        <f>plot!I119</f>
        <v>2015-9-19</v>
      </c>
      <c r="B65" s="12">
        <f>plot!M119</f>
        <v>4.9000000000000004</v>
      </c>
      <c r="C65" s="15">
        <f>plot!J119</f>
        <v>-30.405000000000001</v>
      </c>
      <c r="D65" s="15">
        <f>plot!K119</f>
        <v>-72.745900000000006</v>
      </c>
      <c r="E65" s="9">
        <f>plot!L119</f>
        <v>20</v>
      </c>
    </row>
    <row r="66" spans="1:5" x14ac:dyDescent="0.25">
      <c r="A66" s="4" t="str">
        <f>plot!I122</f>
        <v>2015-9-19</v>
      </c>
      <c r="B66" s="12">
        <f>plot!M122</f>
        <v>4.9000000000000004</v>
      </c>
      <c r="C66" s="15">
        <f>plot!J122</f>
        <v>-28.7897</v>
      </c>
      <c r="D66" s="15">
        <f>plot!K122</f>
        <v>-71.721299999999999</v>
      </c>
      <c r="E66" s="9">
        <f>plot!L122</f>
        <v>10</v>
      </c>
    </row>
    <row r="67" spans="1:5" x14ac:dyDescent="0.25">
      <c r="A67" s="4" t="str">
        <f>plot!I9</f>
        <v>2015-9-16</v>
      </c>
      <c r="B67" s="12">
        <f>plot!M9</f>
        <v>4.8</v>
      </c>
      <c r="C67" s="15">
        <f>plot!J9</f>
        <v>-19.967099999999999</v>
      </c>
      <c r="D67" s="15">
        <f>plot!K9</f>
        <v>-71.034099999999995</v>
      </c>
      <c r="E67" s="9">
        <f>plot!L9</f>
        <v>8.1</v>
      </c>
    </row>
    <row r="68" spans="1:5" x14ac:dyDescent="0.25">
      <c r="A68" s="4" t="str">
        <f>plot!I10</f>
        <v>2015-9-16</v>
      </c>
      <c r="B68" s="12">
        <f>plot!M10</f>
        <v>4.8</v>
      </c>
      <c r="C68" s="15">
        <f>plot!J10</f>
        <v>-19.956900000000001</v>
      </c>
      <c r="D68" s="15">
        <f>plot!K10</f>
        <v>-70.865799999999993</v>
      </c>
      <c r="E68" s="9">
        <f>plot!L10</f>
        <v>12.4</v>
      </c>
    </row>
    <row r="69" spans="1:5" x14ac:dyDescent="0.25">
      <c r="A69" s="4" t="str">
        <f>plot!I19</f>
        <v>2015-9-17</v>
      </c>
      <c r="B69" s="12">
        <f>plot!M19</f>
        <v>4.8</v>
      </c>
      <c r="C69" s="15">
        <f>plot!J19</f>
        <v>-31.0275</v>
      </c>
      <c r="D69" s="15">
        <f>plot!K19</f>
        <v>-71.866900000000001</v>
      </c>
      <c r="E69" s="9">
        <f>plot!L19</f>
        <v>29.81</v>
      </c>
    </row>
    <row r="70" spans="1:5" x14ac:dyDescent="0.25">
      <c r="A70" s="4" t="str">
        <f>plot!I20</f>
        <v>2015-9-17</v>
      </c>
      <c r="B70" s="12">
        <f>plot!M20</f>
        <v>4.8</v>
      </c>
      <c r="C70" s="15">
        <f>plot!J20</f>
        <v>-31.701000000000001</v>
      </c>
      <c r="D70" s="15">
        <f>plot!K20</f>
        <v>-71.891999999999996</v>
      </c>
      <c r="E70" s="9">
        <f>plot!L20</f>
        <v>20</v>
      </c>
    </row>
    <row r="71" spans="1:5" x14ac:dyDescent="0.25">
      <c r="A71" s="4" t="str">
        <f>plot!I39</f>
        <v>2015-9-17</v>
      </c>
      <c r="B71" s="12">
        <f>plot!M39</f>
        <v>4.8</v>
      </c>
      <c r="C71" s="15">
        <f>plot!J39</f>
        <v>-31.059899999999999</v>
      </c>
      <c r="D71" s="15">
        <f>plot!K39</f>
        <v>-72.373999999999995</v>
      </c>
      <c r="E71" s="9">
        <f>plot!L39</f>
        <v>25.31</v>
      </c>
    </row>
    <row r="72" spans="1:5" x14ac:dyDescent="0.25">
      <c r="A72" s="4" t="str">
        <f>plot!I41</f>
        <v>2015-9-17</v>
      </c>
      <c r="B72" s="12">
        <f>plot!M41</f>
        <v>4.8</v>
      </c>
      <c r="C72" s="15">
        <f>plot!J41</f>
        <v>-30.6494</v>
      </c>
      <c r="D72" s="15">
        <f>plot!K41</f>
        <v>-72.075699999999998</v>
      </c>
      <c r="E72" s="9">
        <f>plot!L41</f>
        <v>10</v>
      </c>
    </row>
    <row r="73" spans="1:5" x14ac:dyDescent="0.25">
      <c r="A73" s="4" t="str">
        <f>plot!I48</f>
        <v>2015-9-17</v>
      </c>
      <c r="B73" s="12">
        <f>plot!M48</f>
        <v>4.8</v>
      </c>
      <c r="C73" s="15">
        <f>plot!J48</f>
        <v>-30.5886</v>
      </c>
      <c r="D73" s="15">
        <f>plot!K48</f>
        <v>-71.902299999999997</v>
      </c>
      <c r="E73" s="9">
        <f>plot!L48</f>
        <v>18.829999999999998</v>
      </c>
    </row>
    <row r="74" spans="1:5" x14ac:dyDescent="0.25">
      <c r="A74" s="4" t="str">
        <f>plot!I49</f>
        <v>2015-9-17</v>
      </c>
      <c r="B74" s="12">
        <f>plot!M49</f>
        <v>4.8</v>
      </c>
      <c r="C74" s="15">
        <f>plot!J49</f>
        <v>-31.788</v>
      </c>
      <c r="D74" s="15">
        <f>plot!K49</f>
        <v>-71.919300000000007</v>
      </c>
      <c r="E74" s="9">
        <f>plot!L49</f>
        <v>25.95</v>
      </c>
    </row>
    <row r="75" spans="1:5" x14ac:dyDescent="0.25">
      <c r="A75" s="4" t="str">
        <f>plot!I62</f>
        <v>2015-9-17</v>
      </c>
      <c r="B75" s="12">
        <f>plot!M62</f>
        <v>4.8</v>
      </c>
      <c r="C75" s="15">
        <f>plot!J62</f>
        <v>-31.467600000000001</v>
      </c>
      <c r="D75" s="15">
        <f>plot!K62</f>
        <v>-71.883499999999998</v>
      </c>
      <c r="E75" s="9">
        <f>plot!L62</f>
        <v>10.119999999999999</v>
      </c>
    </row>
    <row r="76" spans="1:5" x14ac:dyDescent="0.25">
      <c r="A76" s="4" t="str">
        <f>plot!I64</f>
        <v>2015-9-17</v>
      </c>
      <c r="B76" s="12">
        <f>plot!M64</f>
        <v>4.8</v>
      </c>
      <c r="C76" s="15">
        <f>plot!J64</f>
        <v>-30.6694</v>
      </c>
      <c r="D76" s="15">
        <f>plot!K64</f>
        <v>-72.632900000000006</v>
      </c>
      <c r="E76" s="9">
        <f>plot!L64</f>
        <v>9.59</v>
      </c>
    </row>
    <row r="77" spans="1:5" x14ac:dyDescent="0.25">
      <c r="A77" s="4" t="str">
        <f>plot!I80</f>
        <v>2015-9-17</v>
      </c>
      <c r="B77" s="12">
        <f>plot!M80</f>
        <v>4.8</v>
      </c>
      <c r="C77" s="15">
        <f>plot!J80</f>
        <v>-31.84</v>
      </c>
      <c r="D77" s="15">
        <f>plot!K80</f>
        <v>-72.270799999999994</v>
      </c>
      <c r="E77" s="9">
        <f>plot!L80</f>
        <v>11.71</v>
      </c>
    </row>
    <row r="78" spans="1:5" x14ac:dyDescent="0.25">
      <c r="A78" s="4" t="str">
        <f>plot!I85</f>
        <v>2015-9-18</v>
      </c>
      <c r="B78" s="12">
        <f>plot!M85</f>
        <v>4.8</v>
      </c>
      <c r="C78" s="15">
        <f>plot!J85</f>
        <v>-31.433399999999999</v>
      </c>
      <c r="D78" s="15">
        <f>plot!K85</f>
        <v>-71.839399999999998</v>
      </c>
      <c r="E78" s="9">
        <f>plot!L85</f>
        <v>21.06</v>
      </c>
    </row>
    <row r="79" spans="1:5" x14ac:dyDescent="0.25">
      <c r="A79" s="4" t="str">
        <f>plot!I91</f>
        <v>2015-9-18</v>
      </c>
      <c r="B79" s="12">
        <f>plot!M91</f>
        <v>4.8</v>
      </c>
      <c r="C79" s="15">
        <f>plot!J91</f>
        <v>-31.714400000000001</v>
      </c>
      <c r="D79" s="15">
        <f>plot!K91</f>
        <v>-72.269499999999994</v>
      </c>
      <c r="E79" s="9">
        <f>plot!L91</f>
        <v>11.5</v>
      </c>
    </row>
    <row r="80" spans="1:5" x14ac:dyDescent="0.25">
      <c r="A80" s="4" t="str">
        <f>plot!I93</f>
        <v>2015-9-18</v>
      </c>
      <c r="B80" s="12">
        <f>plot!M93</f>
        <v>4.8</v>
      </c>
      <c r="C80" s="15">
        <f>plot!J93</f>
        <v>-31.3706</v>
      </c>
      <c r="D80" s="15">
        <f>plot!K93</f>
        <v>-71.669200000000004</v>
      </c>
      <c r="E80" s="9">
        <f>plot!L93</f>
        <v>39.35</v>
      </c>
    </row>
    <row r="81" spans="1:5" x14ac:dyDescent="0.25">
      <c r="A81" s="4" t="str">
        <f>plot!I99</f>
        <v>2015-9-18</v>
      </c>
      <c r="B81" s="12">
        <f>plot!M99</f>
        <v>4.8</v>
      </c>
      <c r="C81" s="15">
        <f>plot!J99</f>
        <v>-30.969899999999999</v>
      </c>
      <c r="D81" s="15">
        <f>plot!K99</f>
        <v>-71.4251</v>
      </c>
      <c r="E81" s="9">
        <f>plot!L99</f>
        <v>35</v>
      </c>
    </row>
    <row r="82" spans="1:5" x14ac:dyDescent="0.25">
      <c r="A82" s="4" t="str">
        <f>plot!I100</f>
        <v>2015-9-18</v>
      </c>
      <c r="B82" s="12">
        <f>plot!M100</f>
        <v>4.8</v>
      </c>
      <c r="C82" s="15">
        <f>plot!J100</f>
        <v>-30.9983</v>
      </c>
      <c r="D82" s="15">
        <f>plot!K100</f>
        <v>-71.956500000000005</v>
      </c>
      <c r="E82" s="9">
        <f>plot!L100</f>
        <v>33.909999999999997</v>
      </c>
    </row>
    <row r="83" spans="1:5" x14ac:dyDescent="0.25">
      <c r="A83" s="4" t="str">
        <f>plot!I44</f>
        <v>2015-9-17</v>
      </c>
      <c r="B83" s="12">
        <f>plot!M44</f>
        <v>4.7</v>
      </c>
      <c r="C83" s="15">
        <f>plot!J44</f>
        <v>-31.852</v>
      </c>
      <c r="D83" s="15">
        <f>plot!K44</f>
        <v>-72.017700000000005</v>
      </c>
      <c r="E83" s="9">
        <f>plot!L44</f>
        <v>15.62</v>
      </c>
    </row>
    <row r="84" spans="1:5" x14ac:dyDescent="0.25">
      <c r="A84" s="4" t="str">
        <f>plot!I45</f>
        <v>2015-9-17</v>
      </c>
      <c r="B84" s="12">
        <f>plot!M45</f>
        <v>4.7</v>
      </c>
      <c r="C84" s="15">
        <f>plot!J45</f>
        <v>-31.436</v>
      </c>
      <c r="D84" s="15">
        <f>plot!K45</f>
        <v>-71.659000000000006</v>
      </c>
      <c r="E84" s="9">
        <f>plot!L45</f>
        <v>30.8</v>
      </c>
    </row>
    <row r="85" spans="1:5" x14ac:dyDescent="0.25">
      <c r="A85" s="4" t="str">
        <f>plot!I51</f>
        <v>2015-9-17</v>
      </c>
      <c r="B85" s="12">
        <f>plot!M51</f>
        <v>4.7</v>
      </c>
      <c r="C85" s="15">
        <f>plot!J51</f>
        <v>-31.775300000000001</v>
      </c>
      <c r="D85" s="15">
        <f>plot!K51</f>
        <v>-72.164100000000005</v>
      </c>
      <c r="E85" s="9">
        <f>plot!L51</f>
        <v>18.63</v>
      </c>
    </row>
    <row r="86" spans="1:5" x14ac:dyDescent="0.25">
      <c r="A86" s="4" t="str">
        <f>plot!I58</f>
        <v>2015-9-17</v>
      </c>
      <c r="B86" s="12">
        <f>plot!M58</f>
        <v>4.7</v>
      </c>
      <c r="C86" s="15">
        <f>plot!J58</f>
        <v>-31.334099999999999</v>
      </c>
      <c r="D86" s="15">
        <f>plot!K58</f>
        <v>-71.865799999999993</v>
      </c>
      <c r="E86" s="9">
        <f>plot!L58</f>
        <v>10</v>
      </c>
    </row>
    <row r="87" spans="1:5" x14ac:dyDescent="0.25">
      <c r="A87" s="4" t="str">
        <f>plot!I66</f>
        <v>2015-9-17</v>
      </c>
      <c r="B87" s="12">
        <f>plot!M66</f>
        <v>4.7</v>
      </c>
      <c r="C87" s="15">
        <f>plot!J66</f>
        <v>-30.669</v>
      </c>
      <c r="D87" s="15">
        <f>plot!K66</f>
        <v>-71.6631</v>
      </c>
      <c r="E87" s="9">
        <f>plot!L66</f>
        <v>28.18</v>
      </c>
    </row>
    <row r="88" spans="1:5" x14ac:dyDescent="0.25">
      <c r="A88" s="4" t="str">
        <f>plot!I73</f>
        <v>2015-9-17</v>
      </c>
      <c r="B88" s="12">
        <f>plot!M73</f>
        <v>4.7</v>
      </c>
      <c r="C88" s="15">
        <f>plot!J73</f>
        <v>-32.320500000000003</v>
      </c>
      <c r="D88" s="15">
        <f>plot!K73</f>
        <v>-71.963999999999999</v>
      </c>
      <c r="E88" s="9">
        <f>plot!L73</f>
        <v>16.57</v>
      </c>
    </row>
    <row r="89" spans="1:5" x14ac:dyDescent="0.25">
      <c r="A89" s="4" t="str">
        <f>plot!I86</f>
        <v>2015-9-18</v>
      </c>
      <c r="B89" s="12">
        <f>plot!M86</f>
        <v>4.7</v>
      </c>
      <c r="C89" s="15">
        <f>plot!J86</f>
        <v>-31.424600000000002</v>
      </c>
      <c r="D89" s="15">
        <f>plot!K86</f>
        <v>-71.784199999999998</v>
      </c>
      <c r="E89" s="9">
        <f>plot!L86</f>
        <v>29.47</v>
      </c>
    </row>
    <row r="90" spans="1:5" x14ac:dyDescent="0.25">
      <c r="A90" s="4" t="str">
        <f>plot!I94</f>
        <v>2015-9-18</v>
      </c>
      <c r="B90" s="12">
        <f>plot!M94</f>
        <v>4.7</v>
      </c>
      <c r="C90" s="15">
        <f>plot!J94</f>
        <v>-31.846699999999998</v>
      </c>
      <c r="D90" s="15">
        <f>plot!K94</f>
        <v>-72.192599999999999</v>
      </c>
      <c r="E90" s="9">
        <f>plot!L94</f>
        <v>13.06</v>
      </c>
    </row>
    <row r="91" spans="1:5" x14ac:dyDescent="0.25">
      <c r="A91" s="4" t="str">
        <f>plot!I104</f>
        <v>2015-9-18</v>
      </c>
      <c r="B91" s="12">
        <f>plot!M104</f>
        <v>4.7</v>
      </c>
      <c r="C91" s="15">
        <f>plot!J104</f>
        <v>-31.3261</v>
      </c>
      <c r="D91" s="15">
        <f>plot!K104</f>
        <v>-72.098799999999997</v>
      </c>
      <c r="E91" s="9">
        <f>plot!L104</f>
        <v>15.58</v>
      </c>
    </row>
    <row r="92" spans="1:5" x14ac:dyDescent="0.25">
      <c r="A92" s="4" t="str">
        <f>plot!I105</f>
        <v>2015-9-18</v>
      </c>
      <c r="B92" s="12">
        <f>plot!M105</f>
        <v>4.7</v>
      </c>
      <c r="C92" s="15">
        <f>plot!J105</f>
        <v>-28.240500000000001</v>
      </c>
      <c r="D92" s="15">
        <f>plot!K105</f>
        <v>-70.910499999999999</v>
      </c>
      <c r="E92" s="9">
        <f>plot!L105</f>
        <v>62.95</v>
      </c>
    </row>
    <row r="93" spans="1:5" x14ac:dyDescent="0.25">
      <c r="A93" s="4" t="str">
        <f>plot!I111</f>
        <v>2015-9-18</v>
      </c>
      <c r="B93" s="12">
        <f>plot!M111</f>
        <v>4.7</v>
      </c>
      <c r="C93" s="15">
        <f>plot!J111</f>
        <v>-30.279299999999999</v>
      </c>
      <c r="D93" s="15">
        <f>plot!K111</f>
        <v>-72.653599999999997</v>
      </c>
      <c r="E93" s="9">
        <f>plot!L111</f>
        <v>10</v>
      </c>
    </row>
    <row r="94" spans="1:5" x14ac:dyDescent="0.25">
      <c r="A94" s="4" t="str">
        <f>plot!I125</f>
        <v>2015-9-19</v>
      </c>
      <c r="B94" s="12">
        <f>plot!M125</f>
        <v>4.7</v>
      </c>
      <c r="C94" s="15">
        <f>plot!J125</f>
        <v>-31.379000000000001</v>
      </c>
      <c r="D94" s="15">
        <f>plot!K125</f>
        <v>-72.086200000000005</v>
      </c>
      <c r="E94" s="9">
        <f>plot!L125</f>
        <v>16.57</v>
      </c>
    </row>
    <row r="95" spans="1:5" x14ac:dyDescent="0.25">
      <c r="A95" s="4" t="str">
        <f>plot!I127</f>
        <v>2015-9-19</v>
      </c>
      <c r="B95" s="12">
        <f>plot!M127</f>
        <v>4.7</v>
      </c>
      <c r="C95" s="15">
        <f>plot!J127</f>
        <v>-30.427099999999999</v>
      </c>
      <c r="D95" s="15">
        <f>plot!K127</f>
        <v>-72.632400000000004</v>
      </c>
      <c r="E95" s="9">
        <f>plot!L127</f>
        <v>7.92</v>
      </c>
    </row>
    <row r="96" spans="1:5" x14ac:dyDescent="0.25">
      <c r="A96" s="4" t="str">
        <f>plot!I8</f>
        <v>2015-9-16</v>
      </c>
      <c r="B96" s="12">
        <f>plot!M8</f>
        <v>4.5999999999999996</v>
      </c>
      <c r="C96" s="15">
        <f>plot!J8</f>
        <v>-19.985399999999998</v>
      </c>
      <c r="D96" s="15">
        <f>plot!K8</f>
        <v>-71.046800000000005</v>
      </c>
      <c r="E96" s="9">
        <f>plot!L8</f>
        <v>15.94</v>
      </c>
    </row>
    <row r="97" spans="1:5" x14ac:dyDescent="0.25">
      <c r="A97" s="4" t="str">
        <f>plot!I59</f>
        <v>2015-9-17</v>
      </c>
      <c r="B97" s="12">
        <f>plot!M59</f>
        <v>4.5999999999999996</v>
      </c>
      <c r="C97" s="15">
        <f>plot!J59</f>
        <v>-31.081299999999999</v>
      </c>
      <c r="D97" s="15">
        <f>plot!K59</f>
        <v>-72.885900000000007</v>
      </c>
      <c r="E97" s="9">
        <f>plot!L59</f>
        <v>10.09</v>
      </c>
    </row>
    <row r="98" spans="1:5" x14ac:dyDescent="0.25">
      <c r="A98" s="4" t="str">
        <f>plot!I70</f>
        <v>2015-9-17</v>
      </c>
      <c r="B98" s="12">
        <f>plot!M70</f>
        <v>4.5999999999999996</v>
      </c>
      <c r="C98" s="15">
        <f>plot!J70</f>
        <v>-30.3813</v>
      </c>
      <c r="D98" s="15">
        <f>plot!K70</f>
        <v>-72.602999999999994</v>
      </c>
      <c r="E98" s="9">
        <f>plot!L70</f>
        <v>10.46</v>
      </c>
    </row>
    <row r="99" spans="1:5" x14ac:dyDescent="0.25">
      <c r="A99" s="4" t="str">
        <f>plot!I107</f>
        <v>2015-9-18</v>
      </c>
      <c r="B99" s="12">
        <f>plot!M107</f>
        <v>4.5999999999999996</v>
      </c>
      <c r="C99" s="15">
        <f>plot!J107</f>
        <v>-31.706800000000001</v>
      </c>
      <c r="D99" s="15">
        <f>plot!K107</f>
        <v>-72.187299999999993</v>
      </c>
      <c r="E99" s="9">
        <f>plot!L107</f>
        <v>10</v>
      </c>
    </row>
    <row r="100" spans="1:5" x14ac:dyDescent="0.25">
      <c r="A100" s="4" t="str">
        <f>plot!I115</f>
        <v>2015-9-19</v>
      </c>
      <c r="B100" s="12">
        <f>plot!M115</f>
        <v>4.5999999999999996</v>
      </c>
      <c r="C100" s="15">
        <f>plot!J115</f>
        <v>-30.877600000000001</v>
      </c>
      <c r="D100" s="15">
        <f>plot!K115</f>
        <v>-71.914599999999993</v>
      </c>
      <c r="E100" s="9">
        <f>plot!L115</f>
        <v>17.27</v>
      </c>
    </row>
    <row r="101" spans="1:5" x14ac:dyDescent="0.25">
      <c r="A101" s="4" t="str">
        <f>plot!I118</f>
        <v>2015-9-19</v>
      </c>
      <c r="B101" s="12">
        <f>plot!M118</f>
        <v>4.5999999999999996</v>
      </c>
      <c r="C101" s="15">
        <f>plot!J118</f>
        <v>-31.207699999999999</v>
      </c>
      <c r="D101" s="15">
        <f>plot!K118</f>
        <v>-71.975300000000004</v>
      </c>
      <c r="E101" s="9">
        <f>plot!L118</f>
        <v>17.14</v>
      </c>
    </row>
    <row r="102" spans="1:5" x14ac:dyDescent="0.25">
      <c r="A102" s="4" t="str">
        <f>plot!I126</f>
        <v>2015-9-19</v>
      </c>
      <c r="B102" s="12">
        <f>plot!M126</f>
        <v>4.5999999999999996</v>
      </c>
      <c r="C102" s="15">
        <f>plot!J126</f>
        <v>-30.529699999999998</v>
      </c>
      <c r="D102" s="15">
        <f>plot!K126</f>
        <v>-72.648799999999994</v>
      </c>
      <c r="E102" s="9">
        <f>plot!L126</f>
        <v>19.32</v>
      </c>
    </row>
    <row r="103" spans="1:5" x14ac:dyDescent="0.25">
      <c r="A103" s="4" t="str">
        <f>plot!I7</f>
        <v>2015-9-16</v>
      </c>
      <c r="B103" s="12">
        <f>plot!M7</f>
        <v>4.5</v>
      </c>
      <c r="C103" s="15">
        <f>plot!J7</f>
        <v>-28.2483</v>
      </c>
      <c r="D103" s="15">
        <f>plot!K7</f>
        <v>-67.529799999999994</v>
      </c>
      <c r="E103" s="9">
        <f>plot!L7</f>
        <v>136.88999999999999</v>
      </c>
    </row>
    <row r="104" spans="1:5" x14ac:dyDescent="0.25">
      <c r="A104" s="4" t="str">
        <f>plot!I68</f>
        <v>2015-9-17</v>
      </c>
      <c r="B104" s="12">
        <f>plot!M68</f>
        <v>4.5</v>
      </c>
      <c r="C104" s="15">
        <f>plot!J68</f>
        <v>-30.8507</v>
      </c>
      <c r="D104" s="15">
        <f>plot!K68</f>
        <v>-71.999899999999997</v>
      </c>
      <c r="E104" s="9">
        <f>plot!L68</f>
        <v>12.76</v>
      </c>
    </row>
    <row r="105" spans="1:5" x14ac:dyDescent="0.25">
      <c r="A105" s="4" t="str">
        <f>plot!I79</f>
        <v>2015-9-17</v>
      </c>
      <c r="B105" s="12">
        <f>plot!M79</f>
        <v>4.5</v>
      </c>
      <c r="C105" s="15">
        <f>plot!J79</f>
        <v>-30.4879</v>
      </c>
      <c r="D105" s="15">
        <f>plot!K79</f>
        <v>-72.5779</v>
      </c>
      <c r="E105" s="9">
        <f>plot!L79</f>
        <v>10</v>
      </c>
    </row>
    <row r="106" spans="1:5" x14ac:dyDescent="0.25">
      <c r="A106" s="4" t="str">
        <f>plot!I83</f>
        <v>2015-9-18</v>
      </c>
      <c r="B106" s="12">
        <f>plot!M83</f>
        <v>4.5</v>
      </c>
      <c r="C106" s="15">
        <f>plot!J83</f>
        <v>-31.401199999999999</v>
      </c>
      <c r="D106" s="15">
        <f>plot!K83</f>
        <v>-71.801100000000005</v>
      </c>
      <c r="E106" s="9">
        <f>plot!L83</f>
        <v>22.57</v>
      </c>
    </row>
    <row r="107" spans="1:5" x14ac:dyDescent="0.25">
      <c r="A107" s="4" t="str">
        <f>plot!I92</f>
        <v>2015-9-18</v>
      </c>
      <c r="B107" s="12">
        <f>plot!M92</f>
        <v>4.5</v>
      </c>
      <c r="C107" s="15">
        <f>plot!J92</f>
        <v>-31.1465</v>
      </c>
      <c r="D107" s="15">
        <f>plot!K92</f>
        <v>-71.522400000000005</v>
      </c>
      <c r="E107" s="9">
        <f>plot!L92</f>
        <v>43.02</v>
      </c>
    </row>
    <row r="108" spans="1:5" x14ac:dyDescent="0.25">
      <c r="A108" s="4" t="str">
        <f>plot!I97</f>
        <v>2015-9-18</v>
      </c>
      <c r="B108" s="12">
        <f>plot!M97</f>
        <v>4.5</v>
      </c>
      <c r="C108" s="15">
        <f>plot!J97</f>
        <v>-30.8811</v>
      </c>
      <c r="D108" s="15">
        <f>plot!K97</f>
        <v>-73.548699999999997</v>
      </c>
      <c r="E108" s="9">
        <f>plot!L97</f>
        <v>10</v>
      </c>
    </row>
    <row r="109" spans="1:5" x14ac:dyDescent="0.25">
      <c r="A109" s="4" t="str">
        <f>plot!I101</f>
        <v>2015-9-18</v>
      </c>
      <c r="B109" s="12">
        <f>plot!M101</f>
        <v>4.5</v>
      </c>
      <c r="C109" s="15">
        <f>plot!J101</f>
        <v>-30.666899999999998</v>
      </c>
      <c r="D109" s="15">
        <f>plot!K101</f>
        <v>-71.857200000000006</v>
      </c>
      <c r="E109" s="9">
        <f>plot!L101</f>
        <v>35</v>
      </c>
    </row>
    <row r="110" spans="1:5" x14ac:dyDescent="0.25">
      <c r="A110" s="4" t="str">
        <f>plot!I109</f>
        <v>2015-9-18</v>
      </c>
      <c r="B110" s="12">
        <f>plot!M109</f>
        <v>4.5</v>
      </c>
      <c r="C110" s="15">
        <f>plot!J109</f>
        <v>-30.032599999999999</v>
      </c>
      <c r="D110" s="15">
        <f>plot!K109</f>
        <v>-71.688400000000001</v>
      </c>
      <c r="E110" s="9">
        <f>plot!L109</f>
        <v>18.82</v>
      </c>
    </row>
    <row r="111" spans="1:5" x14ac:dyDescent="0.25">
      <c r="A111" s="4" t="str">
        <f>plot!I121</f>
        <v>2015-9-19</v>
      </c>
      <c r="B111" s="12">
        <f>plot!M121</f>
        <v>4.5</v>
      </c>
      <c r="C111" s="15">
        <f>plot!J121</f>
        <v>-31.7974</v>
      </c>
      <c r="D111" s="15">
        <f>plot!K121</f>
        <v>-71.588099999999997</v>
      </c>
      <c r="E111" s="9">
        <f>plot!L121</f>
        <v>38.42</v>
      </c>
    </row>
    <row r="112" spans="1:5" x14ac:dyDescent="0.25">
      <c r="A112" s="4" t="str">
        <f>plot!I130</f>
        <v>2015-9-19</v>
      </c>
      <c r="B112" s="12">
        <f>plot!M130</f>
        <v>4.5</v>
      </c>
      <c r="C112" s="15">
        <f>plot!J130</f>
        <v>-32.2943</v>
      </c>
      <c r="D112" s="15">
        <f>plot!K130</f>
        <v>-72.054400000000001</v>
      </c>
      <c r="E112" s="9">
        <f>plot!L130</f>
        <v>22.04</v>
      </c>
    </row>
    <row r="113" spans="1:5" x14ac:dyDescent="0.25">
      <c r="A113" s="4" t="str">
        <f>plot!I131</f>
        <v>2015-9-19</v>
      </c>
      <c r="B113" s="12">
        <f>plot!M131</f>
        <v>4.5</v>
      </c>
      <c r="C113" s="15">
        <f>plot!J131</f>
        <v>-31.7271</v>
      </c>
      <c r="D113" s="15">
        <f>plot!K131</f>
        <v>-72.112200000000001</v>
      </c>
      <c r="E113" s="9">
        <f>plot!L131</f>
        <v>16.29</v>
      </c>
    </row>
    <row r="114" spans="1:5" x14ac:dyDescent="0.25">
      <c r="A114" s="4" t="str">
        <f>plot!I132</f>
        <v>2015-9-19</v>
      </c>
      <c r="B114" s="12">
        <f>plot!M132</f>
        <v>4.5</v>
      </c>
      <c r="C114" s="15">
        <f>plot!J132</f>
        <v>-32.311100000000003</v>
      </c>
      <c r="D114" s="15">
        <f>plot!K132</f>
        <v>-72.014700000000005</v>
      </c>
      <c r="E114" s="9">
        <f>plot!L132</f>
        <v>26.02</v>
      </c>
    </row>
    <row r="115" spans="1:5" x14ac:dyDescent="0.25">
      <c r="A115" s="4" t="str">
        <f>plot!I65</f>
        <v>2015-9-17</v>
      </c>
      <c r="B115" s="12">
        <f>plot!M65</f>
        <v>4.4000000000000004</v>
      </c>
      <c r="C115" s="15">
        <f>plot!J65</f>
        <v>-30.319800000000001</v>
      </c>
      <c r="D115" s="15">
        <f>plot!K65</f>
        <v>-72.093999999999994</v>
      </c>
      <c r="E115" s="9">
        <f>plot!L65</f>
        <v>17.43</v>
      </c>
    </row>
    <row r="116" spans="1:5" x14ac:dyDescent="0.25">
      <c r="A116" s="4" t="str">
        <f>plot!I67</f>
        <v>2015-9-17</v>
      </c>
      <c r="B116" s="12">
        <f>plot!M67</f>
        <v>4.4000000000000004</v>
      </c>
      <c r="C116" s="15">
        <f>plot!J67</f>
        <v>-30.838899999999999</v>
      </c>
      <c r="D116" s="15">
        <f>plot!K67</f>
        <v>-71.486099999999993</v>
      </c>
      <c r="E116" s="9">
        <f>plot!L67</f>
        <v>42.38</v>
      </c>
    </row>
    <row r="117" spans="1:5" x14ac:dyDescent="0.25">
      <c r="A117" s="4" t="str">
        <f>plot!I71</f>
        <v>2015-9-17</v>
      </c>
      <c r="B117" s="12">
        <f>plot!M71</f>
        <v>4.4000000000000004</v>
      </c>
      <c r="C117" s="15">
        <f>plot!J71</f>
        <v>-30.313700000000001</v>
      </c>
      <c r="D117" s="15">
        <f>plot!K71</f>
        <v>-72.190399999999997</v>
      </c>
      <c r="E117" s="9">
        <f>plot!L71</f>
        <v>4.28</v>
      </c>
    </row>
    <row r="118" spans="1:5" x14ac:dyDescent="0.25">
      <c r="A118" s="4" t="str">
        <f>plot!I72</f>
        <v>2015-9-17</v>
      </c>
      <c r="B118" s="12">
        <f>plot!M72</f>
        <v>4.4000000000000004</v>
      </c>
      <c r="C118" s="15">
        <f>plot!J72</f>
        <v>-31.6647</v>
      </c>
      <c r="D118" s="15">
        <f>plot!K72</f>
        <v>-72.256</v>
      </c>
      <c r="E118" s="9">
        <f>plot!L72</f>
        <v>10</v>
      </c>
    </row>
    <row r="119" spans="1:5" x14ac:dyDescent="0.25">
      <c r="A119" s="4" t="str">
        <f>plot!I81</f>
        <v>2015-9-18</v>
      </c>
      <c r="B119" s="12">
        <f>plot!M81</f>
        <v>4.4000000000000004</v>
      </c>
      <c r="C119" s="15">
        <f>plot!J81</f>
        <v>-32.0015</v>
      </c>
      <c r="D119" s="15">
        <f>plot!K81</f>
        <v>-71.865099999999998</v>
      </c>
      <c r="E119" s="9">
        <f>plot!L81</f>
        <v>6</v>
      </c>
    </row>
    <row r="120" spans="1:5" x14ac:dyDescent="0.25">
      <c r="A120" s="4" t="str">
        <f>plot!I102</f>
        <v>2015-9-18</v>
      </c>
      <c r="B120" s="12">
        <f>plot!M102</f>
        <v>4.4000000000000004</v>
      </c>
      <c r="C120" s="15">
        <f>plot!J102</f>
        <v>-32.343699999999998</v>
      </c>
      <c r="D120" s="15">
        <f>plot!K102</f>
        <v>-72.138900000000007</v>
      </c>
      <c r="E120" s="9">
        <f>plot!L102</f>
        <v>15</v>
      </c>
    </row>
    <row r="121" spans="1:5" x14ac:dyDescent="0.25">
      <c r="A121" s="4" t="str">
        <f>plot!I106</f>
        <v>2015-9-18</v>
      </c>
      <c r="B121" s="12">
        <f>plot!M106</f>
        <v>4.4000000000000004</v>
      </c>
      <c r="C121" s="15">
        <f>plot!J106</f>
        <v>-31.952100000000002</v>
      </c>
      <c r="D121" s="15">
        <f>plot!K106</f>
        <v>-72.1541</v>
      </c>
      <c r="E121" s="9">
        <f>plot!L106</f>
        <v>10</v>
      </c>
    </row>
    <row r="122" spans="1:5" x14ac:dyDescent="0.25">
      <c r="A122" s="4" t="str">
        <f>plot!I114</f>
        <v>2015-9-19</v>
      </c>
      <c r="B122" s="12">
        <f>plot!M114</f>
        <v>4.4000000000000004</v>
      </c>
      <c r="C122" s="15">
        <f>plot!J114</f>
        <v>-30.530200000000001</v>
      </c>
      <c r="D122" s="15">
        <f>plot!K114</f>
        <v>-72.085599999999999</v>
      </c>
      <c r="E122" s="9">
        <f>plot!L114</f>
        <v>14.71</v>
      </c>
    </row>
    <row r="123" spans="1:5" x14ac:dyDescent="0.25">
      <c r="A123" s="4" t="str">
        <f>plot!I117</f>
        <v>2015-9-19</v>
      </c>
      <c r="B123" s="12">
        <f>plot!M117</f>
        <v>4.3</v>
      </c>
      <c r="C123" s="15">
        <f>plot!J117</f>
        <v>-31.112400000000001</v>
      </c>
      <c r="D123" s="15">
        <f>plot!K117</f>
        <v>-72.474000000000004</v>
      </c>
      <c r="E123" s="9">
        <f>plot!L117</f>
        <v>20.350000000000001</v>
      </c>
    </row>
    <row r="124" spans="1:5" x14ac:dyDescent="0.25">
      <c r="A124" s="4" t="str">
        <f>plot!I4</f>
        <v>2015-9-15</v>
      </c>
      <c r="B124" s="12">
        <f>plot!M4</f>
        <v>4.2</v>
      </c>
      <c r="C124" s="15">
        <f>plot!J4</f>
        <v>-20.0017</v>
      </c>
      <c r="D124" s="15">
        <f>plot!K4</f>
        <v>-70.919700000000006</v>
      </c>
      <c r="E124" s="9">
        <f>plot!L4</f>
        <v>14.86</v>
      </c>
    </row>
    <row r="125" spans="1:5" x14ac:dyDescent="0.25">
      <c r="A125" s="4" t="str">
        <f>plot!I78</f>
        <v>2015-9-17</v>
      </c>
      <c r="B125" s="12">
        <f>plot!M78</f>
        <v>4.2</v>
      </c>
      <c r="C125" s="15">
        <f>plot!J78</f>
        <v>-32.404899999999998</v>
      </c>
      <c r="D125" s="15">
        <f>plot!K78</f>
        <v>-72.223799999999997</v>
      </c>
      <c r="E125" s="9">
        <f>plot!L78</f>
        <v>15.39</v>
      </c>
    </row>
    <row r="126" spans="1:5" x14ac:dyDescent="0.25">
      <c r="A126" s="4" t="str">
        <f>plot!I82</f>
        <v>2015-9-18</v>
      </c>
      <c r="B126" s="12">
        <f>plot!M82</f>
        <v>4.2</v>
      </c>
      <c r="C126" s="15">
        <f>plot!J82</f>
        <v>-31.606999999999999</v>
      </c>
      <c r="D126" s="15">
        <f>plot!K82</f>
        <v>-71.6357</v>
      </c>
      <c r="E126" s="9">
        <f>plot!L82</f>
        <v>30.15</v>
      </c>
    </row>
    <row r="127" spans="1:5" x14ac:dyDescent="0.25">
      <c r="A127" s="4" t="str">
        <f>plot!I84</f>
        <v>2015-9-18</v>
      </c>
      <c r="B127" s="12">
        <f>plot!M84</f>
        <v>4.2</v>
      </c>
      <c r="C127" s="15">
        <f>plot!J84</f>
        <v>-31.535900000000002</v>
      </c>
      <c r="D127" s="15">
        <f>plot!K84</f>
        <v>-72.255799999999994</v>
      </c>
      <c r="E127" s="9">
        <f>plot!L84</f>
        <v>19.350000000000001</v>
      </c>
    </row>
    <row r="128" spans="1:5" x14ac:dyDescent="0.25">
      <c r="A128" s="4" t="str">
        <f>plot!I113</f>
        <v>2015-9-18</v>
      </c>
      <c r="B128" s="12">
        <f>plot!M113</f>
        <v>4.2</v>
      </c>
      <c r="C128" s="15">
        <f>plot!J113</f>
        <v>-31.546399999999998</v>
      </c>
      <c r="D128" s="15">
        <f>plot!K113</f>
        <v>-72.053899999999999</v>
      </c>
      <c r="E128" s="9">
        <f>plot!L113</f>
        <v>9.51</v>
      </c>
    </row>
    <row r="129" spans="1:5" x14ac:dyDescent="0.25">
      <c r="A129" s="4" t="str">
        <f>plot!I61</f>
        <v>2015-9-17</v>
      </c>
      <c r="B129" s="12">
        <f>plot!M61</f>
        <v>4.0999999999999996</v>
      </c>
      <c r="C129" s="15">
        <f>plot!J61</f>
        <v>-31.556999999999999</v>
      </c>
      <c r="D129" s="15">
        <f>plot!K61</f>
        <v>-71.9559</v>
      </c>
      <c r="E129" s="9">
        <f>plot!L61</f>
        <v>23.86</v>
      </c>
    </row>
    <row r="130" spans="1:5" x14ac:dyDescent="0.25">
      <c r="A130" s="4" t="str">
        <f>plot!I75</f>
        <v>2015-9-17</v>
      </c>
      <c r="B130" s="12">
        <f>plot!M75</f>
        <v>4.0999999999999996</v>
      </c>
      <c r="C130" s="15">
        <f>plot!J75</f>
        <v>-31.454799999999999</v>
      </c>
      <c r="D130" s="15">
        <f>plot!K75</f>
        <v>-71.804400000000001</v>
      </c>
      <c r="E130" s="9">
        <f>plot!L75</f>
        <v>32.43</v>
      </c>
    </row>
    <row r="131" spans="1:5" x14ac:dyDescent="0.25">
      <c r="A131" s="4" t="str">
        <f>plot!I103</f>
        <v>2015-9-18</v>
      </c>
      <c r="B131" s="12">
        <f>plot!M103</f>
        <v>4.0999999999999996</v>
      </c>
      <c r="C131" s="15">
        <f>plot!J103</f>
        <v>-31.066400000000002</v>
      </c>
      <c r="D131" s="15">
        <f>plot!K103</f>
        <v>-71.870800000000003</v>
      </c>
      <c r="E131" s="9">
        <f>plot!L103</f>
        <v>20.18</v>
      </c>
    </row>
    <row r="132" spans="1:5" x14ac:dyDescent="0.25">
      <c r="A132" s="4" t="str">
        <f>plot!I112</f>
        <v>2015-9-18</v>
      </c>
      <c r="B132" s="12">
        <f>plot!M112</f>
        <v>4.0999999999999996</v>
      </c>
      <c r="C132" s="15">
        <f>plot!J112</f>
        <v>-31.8462</v>
      </c>
      <c r="D132" s="15">
        <f>plot!K112</f>
        <v>-72.229299999999995</v>
      </c>
      <c r="E132" s="9">
        <f>plot!L112</f>
        <v>10</v>
      </c>
    </row>
    <row r="133" spans="1:5" x14ac:dyDescent="0.25">
      <c r="A133" s="4" t="str">
        <f>plot!I2</f>
        <v>2015-9-14</v>
      </c>
      <c r="B133" s="12">
        <f>plot!M2</f>
        <v>3.8</v>
      </c>
      <c r="C133" s="15">
        <f>plot!J2</f>
        <v>-29.831900000000001</v>
      </c>
      <c r="D133" s="15">
        <f>plot!K2</f>
        <v>-71.412800000000004</v>
      </c>
      <c r="E133" s="9">
        <f>plot!L2</f>
        <v>23.13</v>
      </c>
    </row>
    <row r="134" spans="1:5" x14ac:dyDescent="0.25">
      <c r="A134" s="4" t="str">
        <f>plot!I11</f>
        <v>2015-9-16</v>
      </c>
      <c r="B134" s="12">
        <f>plot!M11</f>
        <v>0</v>
      </c>
      <c r="C134" s="15">
        <f>plot!J11</f>
        <v>-19.96</v>
      </c>
      <c r="D134" s="15">
        <f>plot!K11</f>
        <v>-71.332999999999998</v>
      </c>
      <c r="E134" s="9">
        <f>plot!L11</f>
        <v>33</v>
      </c>
    </row>
  </sheetData>
  <sortState ref="A4:E134">
    <sortCondition descending="1" ref="B4:B134"/>
  </sortState>
  <mergeCells count="1">
    <mergeCell ref="A1:E1"/>
  </mergeCells>
  <pageMargins left="0.7" right="0.7" top="0.75" bottom="0.75" header="0.3" footer="0.3"/>
  <pageSetup scale="3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all_week_20150919_1100</vt:lpstr>
      <vt:lpstr>plot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R. Patton</dc:creator>
  <cp:lastModifiedBy>Jason R. Patton</cp:lastModifiedBy>
  <cp:lastPrinted>2015-09-19T21:01:31Z</cp:lastPrinted>
  <dcterms:created xsi:type="dcterms:W3CDTF">2015-09-19T18:16:36Z</dcterms:created>
  <dcterms:modified xsi:type="dcterms:W3CDTF">2015-09-19T21:08:17Z</dcterms:modified>
</cp:coreProperties>
</file>